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10350" windowHeight="9630" tabRatio="916" firstSheet="9" activeTab="10"/>
  </bookViews>
  <sheets>
    <sheet name="Summary" sheetId="25" r:id="rId1"/>
    <sheet name="# of Leases in Effect" sheetId="6" r:id="rId2"/>
    <sheet name="# of Acres Leased" sheetId="2" r:id="rId3"/>
    <sheet name="# of Leases Issued Each Year" sheetId="5" r:id="rId4"/>
    <sheet name="# of Acres Leased Each Year" sheetId="4" r:id="rId5"/>
    <sheet name="# of Producing Leases" sheetId="15" r:id="rId6"/>
    <sheet name="# of Producing Acres" sheetId="16" r:id="rId7"/>
    <sheet name="# of APDs approved (Federal)" sheetId="3" r:id="rId8"/>
    <sheet name="# of Wells Spud (Federal)" sheetId="7" r:id="rId9"/>
    <sheet name="# of Producible Wells (Federal)" sheetId="8" r:id="rId10"/>
    <sheet name="# of Producible Completions" sheetId="14" r:id="rId11"/>
    <sheet name="Sheet1" sheetId="27" r:id="rId12"/>
  </sheets>
  <calcPr calcId="145621"/>
</workbook>
</file>

<file path=xl/calcChain.xml><?xml version="1.0" encoding="utf-8"?>
<calcChain xmlns="http://schemas.openxmlformats.org/spreadsheetml/2006/main">
  <c r="AF54" i="7" l="1"/>
  <c r="AF54" i="16"/>
  <c r="AF54" i="15"/>
  <c r="AF54" i="8"/>
  <c r="AF54" i="5" l="1"/>
  <c r="AF12" i="25" l="1"/>
  <c r="AF4" i="25"/>
  <c r="AF5" i="25"/>
  <c r="AF6" i="25"/>
  <c r="AF7" i="25"/>
  <c r="AF8" i="25"/>
  <c r="AF9" i="25"/>
  <c r="AF11" i="25"/>
  <c r="AF54" i="14"/>
  <c r="AF13" i="25" s="1"/>
  <c r="AF55" i="3"/>
  <c r="AF10" i="25" s="1"/>
  <c r="AE14" i="25" l="1"/>
  <c r="AE15" i="25"/>
  <c r="AE16" i="25"/>
  <c r="AE54" i="14"/>
  <c r="AE13" i="25" s="1"/>
  <c r="AE54" i="8"/>
  <c r="AE12" i="25" s="1"/>
  <c r="AE54" i="7"/>
  <c r="AE11" i="25" s="1"/>
  <c r="AE55" i="3"/>
  <c r="AE10" i="25" s="1"/>
  <c r="AE54" i="16"/>
  <c r="AE9" i="25" s="1"/>
  <c r="AE54" i="15"/>
  <c r="AE8" i="25" s="1"/>
  <c r="AE54" i="4"/>
  <c r="AE7" i="25" s="1"/>
  <c r="AE54" i="5"/>
  <c r="AE6" i="25" s="1"/>
  <c r="AE54" i="2"/>
  <c r="AE5" i="25" s="1"/>
  <c r="AE54" i="6"/>
  <c r="AE4" i="25" s="1"/>
  <c r="B7" i="25" l="1"/>
  <c r="C7" i="25"/>
  <c r="D7" i="25"/>
  <c r="E7" i="25"/>
  <c r="F7" i="25"/>
  <c r="G7" i="25"/>
  <c r="H7" i="25"/>
  <c r="I7" i="25"/>
  <c r="J7" i="25"/>
  <c r="K7" i="25"/>
  <c r="L7" i="25"/>
  <c r="M7" i="25"/>
  <c r="N7" i="25"/>
  <c r="O7" i="25"/>
  <c r="P7" i="25"/>
  <c r="Q7" i="25"/>
  <c r="R7" i="25"/>
  <c r="S7" i="25"/>
  <c r="T7" i="25"/>
  <c r="U7" i="25"/>
  <c r="V7" i="25"/>
  <c r="W7" i="25"/>
  <c r="X7" i="25"/>
  <c r="Y7" i="25"/>
  <c r="Z7" i="25"/>
  <c r="AA7" i="25"/>
  <c r="AB7" i="25"/>
  <c r="AC7" i="25"/>
  <c r="AD7" i="25"/>
  <c r="B9" i="25"/>
  <c r="B10" i="25"/>
  <c r="B11" i="25"/>
  <c r="B12" i="25"/>
  <c r="B13" i="25"/>
  <c r="AD54" i="15" l="1"/>
  <c r="AD55" i="3" l="1"/>
  <c r="AD10" i="25" s="1"/>
  <c r="AD16" i="25"/>
  <c r="AD15" i="25"/>
  <c r="AD14" i="25"/>
  <c r="AD8" i="25"/>
  <c r="AD6" i="25"/>
  <c r="AD4" i="25"/>
  <c r="AD54" i="7"/>
  <c r="AD11" i="25" s="1"/>
  <c r="AD54" i="8" l="1"/>
  <c r="AD12" i="25" s="1"/>
  <c r="AD54" i="14"/>
  <c r="AD13" i="25" s="1"/>
  <c r="AD54" i="16" l="1"/>
  <c r="AD9" i="25" s="1"/>
  <c r="AD54" i="4"/>
  <c r="AD54" i="6"/>
  <c r="AD54" i="5"/>
  <c r="AD54" i="2"/>
  <c r="AD5" i="25" s="1"/>
  <c r="X54" i="5" l="1"/>
  <c r="AC14" i="25"/>
  <c r="AC16" i="25"/>
  <c r="AC6" i="25"/>
  <c r="AC8" i="25"/>
  <c r="AC15" i="25"/>
  <c r="AC54" i="14"/>
  <c r="AC13" i="25" s="1"/>
  <c r="AC54" i="8"/>
  <c r="AC12" i="25" s="1"/>
  <c r="AC54" i="7"/>
  <c r="AC11" i="25" s="1"/>
  <c r="AC55" i="3"/>
  <c r="AC10" i="25" s="1"/>
  <c r="AC54" i="16"/>
  <c r="AC9" i="25" s="1"/>
  <c r="AC54" i="15"/>
  <c r="AC54" i="4"/>
  <c r="AC54" i="5"/>
  <c r="AC54" i="2"/>
  <c r="AC5" i="25" s="1"/>
  <c r="AC54" i="6"/>
  <c r="AC4" i="25"/>
  <c r="G54" i="5"/>
  <c r="C4" i="25"/>
  <c r="D4" i="25"/>
  <c r="E4" i="25"/>
  <c r="F4" i="25"/>
  <c r="G4" i="25"/>
  <c r="H4" i="25"/>
  <c r="I4" i="25"/>
  <c r="J4" i="25"/>
  <c r="K4" i="25"/>
  <c r="L4" i="25"/>
  <c r="M4" i="25"/>
  <c r="N4" i="25"/>
  <c r="O4" i="25"/>
  <c r="P4" i="25"/>
  <c r="Q4" i="25"/>
  <c r="R4" i="25"/>
  <c r="S4" i="25"/>
  <c r="T4" i="25"/>
  <c r="U4" i="25"/>
  <c r="V4" i="25"/>
  <c r="W4" i="25"/>
  <c r="Y4" i="25"/>
  <c r="Z4" i="25"/>
  <c r="AA4" i="25"/>
  <c r="AB4" i="25"/>
  <c r="C5" i="25"/>
  <c r="D5" i="25"/>
  <c r="E5" i="25"/>
  <c r="F5" i="25"/>
  <c r="G5" i="25"/>
  <c r="H5" i="25"/>
  <c r="I5" i="25"/>
  <c r="J5" i="25"/>
  <c r="K5" i="25"/>
  <c r="L5" i="25"/>
  <c r="M5" i="25"/>
  <c r="N5" i="25"/>
  <c r="O5" i="25"/>
  <c r="P5" i="25"/>
  <c r="Q5" i="25"/>
  <c r="R5" i="25"/>
  <c r="S5" i="25"/>
  <c r="T5" i="25"/>
  <c r="U5" i="25"/>
  <c r="V5" i="25"/>
  <c r="W5" i="25"/>
  <c r="Y5" i="25"/>
  <c r="Z5" i="25"/>
  <c r="AA5" i="25"/>
  <c r="AB5" i="25"/>
  <c r="C6" i="25"/>
  <c r="D6" i="25"/>
  <c r="E6" i="25"/>
  <c r="F6" i="25"/>
  <c r="G6" i="25"/>
  <c r="H6" i="25"/>
  <c r="I6" i="25"/>
  <c r="J6" i="25"/>
  <c r="K6" i="25"/>
  <c r="L6" i="25"/>
  <c r="M6" i="25"/>
  <c r="N6" i="25"/>
  <c r="O6" i="25"/>
  <c r="P6" i="25"/>
  <c r="Q6" i="25"/>
  <c r="R6" i="25"/>
  <c r="S6" i="25"/>
  <c r="T6" i="25"/>
  <c r="U6" i="25"/>
  <c r="V6" i="25"/>
  <c r="W6" i="25"/>
  <c r="Y6" i="25"/>
  <c r="Z6" i="25"/>
  <c r="AA6" i="25"/>
  <c r="AB6" i="25"/>
  <c r="E8" i="25"/>
  <c r="F8" i="25"/>
  <c r="J8" i="25"/>
  <c r="N8" i="25"/>
  <c r="R8" i="25"/>
  <c r="V8" i="25"/>
  <c r="X8" i="25"/>
  <c r="Y8" i="25"/>
  <c r="Z8" i="25"/>
  <c r="AB8" i="25"/>
  <c r="Z14" i="25"/>
  <c r="D15" i="25"/>
  <c r="F15" i="25"/>
  <c r="H15" i="25"/>
  <c r="J15" i="25"/>
  <c r="L15" i="25"/>
  <c r="N15" i="25"/>
  <c r="P15" i="25"/>
  <c r="R15" i="25"/>
  <c r="T15" i="25"/>
  <c r="V15" i="25"/>
  <c r="X15" i="25"/>
  <c r="Z15" i="25"/>
  <c r="B8" i="25"/>
  <c r="B6" i="25"/>
  <c r="B5" i="25"/>
  <c r="B4" i="25"/>
  <c r="B16" i="25"/>
  <c r="C16" i="25"/>
  <c r="D16" i="25"/>
  <c r="E16" i="25"/>
  <c r="AB54" i="16"/>
  <c r="AB9" i="25" s="1"/>
  <c r="AB54" i="15"/>
  <c r="C54" i="14"/>
  <c r="C13" i="25" s="1"/>
  <c r="D54" i="14"/>
  <c r="D13" i="25" s="1"/>
  <c r="E54" i="14"/>
  <c r="E13" i="25" s="1"/>
  <c r="C54" i="8"/>
  <c r="C12" i="25" s="1"/>
  <c r="D54" i="8"/>
  <c r="D12" i="25" s="1"/>
  <c r="E54" i="8"/>
  <c r="E12" i="25" s="1"/>
  <c r="C54" i="7"/>
  <c r="C11" i="25" s="1"/>
  <c r="D54" i="7"/>
  <c r="D11" i="25" s="1"/>
  <c r="E54" i="7"/>
  <c r="E11" i="25" s="1"/>
  <c r="C55" i="3"/>
  <c r="C10" i="25" s="1"/>
  <c r="D55" i="3"/>
  <c r="D10" i="25" s="1"/>
  <c r="E55" i="3"/>
  <c r="E10" i="25" s="1"/>
  <c r="C54" i="16"/>
  <c r="C9" i="25" s="1"/>
  <c r="D54" i="16"/>
  <c r="D9" i="25" s="1"/>
  <c r="E54" i="16"/>
  <c r="E9" i="25" s="1"/>
  <c r="C54" i="15"/>
  <c r="C8" i="25" s="1"/>
  <c r="D54" i="15"/>
  <c r="D8" i="25" s="1"/>
  <c r="E54" i="15"/>
  <c r="AB54" i="4"/>
  <c r="AB54" i="5"/>
  <c r="AB54" i="2"/>
  <c r="AB54" i="6"/>
  <c r="AB54" i="8"/>
  <c r="AB12" i="25" s="1"/>
  <c r="AB55" i="3"/>
  <c r="AB10" i="25" s="1"/>
  <c r="AB54" i="7"/>
  <c r="AB11" i="25" s="1"/>
  <c r="AB14" i="25"/>
  <c r="AB15" i="25"/>
  <c r="AB16" i="25"/>
  <c r="AA54" i="2"/>
  <c r="AA54" i="6"/>
  <c r="AA14" i="25"/>
  <c r="AA54" i="14"/>
  <c r="AA13" i="25" s="1"/>
  <c r="AA54" i="8"/>
  <c r="AA12" i="25" s="1"/>
  <c r="AA54" i="16"/>
  <c r="AA9" i="25" s="1"/>
  <c r="AA54" i="15"/>
  <c r="AA8" i="25" s="1"/>
  <c r="AA54" i="4"/>
  <c r="AA54" i="5"/>
  <c r="AA16" i="25"/>
  <c r="AA54" i="7"/>
  <c r="AA11" i="25" s="1"/>
  <c r="AA55" i="3"/>
  <c r="AA10" i="25" s="1"/>
  <c r="Z54" i="8"/>
  <c r="Z12" i="25" s="1"/>
  <c r="Z54" i="14"/>
  <c r="Z13" i="25" s="1"/>
  <c r="Z54" i="7"/>
  <c r="Z11" i="25" s="1"/>
  <c r="Z55" i="3"/>
  <c r="Z10" i="25" s="1"/>
  <c r="Z16" i="25"/>
  <c r="Z54" i="16"/>
  <c r="Z9" i="25" s="1"/>
  <c r="Z54" i="15"/>
  <c r="Z54" i="4"/>
  <c r="Z54" i="5"/>
  <c r="Z54" i="2"/>
  <c r="Z54" i="6"/>
  <c r="X54" i="14"/>
  <c r="X13" i="25" s="1"/>
  <c r="Y54" i="14"/>
  <c r="Y13" i="25" s="1"/>
  <c r="Y54" i="7"/>
  <c r="Y11" i="25" s="1"/>
  <c r="Y54" i="8"/>
  <c r="Y12" i="25" s="1"/>
  <c r="Y55" i="3"/>
  <c r="Y10" i="25" s="1"/>
  <c r="Y54" i="16"/>
  <c r="Y9" i="25" s="1"/>
  <c r="Y54" i="15"/>
  <c r="Y54" i="4"/>
  <c r="Y54" i="5"/>
  <c r="X54" i="2"/>
  <c r="X5" i="25"/>
  <c r="Y54" i="2"/>
  <c r="Y54" i="6"/>
  <c r="X54" i="6"/>
  <c r="X4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Y15" i="25"/>
  <c r="W15" i="25"/>
  <c r="U15" i="25"/>
  <c r="S15" i="25"/>
  <c r="Q15" i="25"/>
  <c r="O15" i="25"/>
  <c r="M15" i="25"/>
  <c r="K15" i="25"/>
  <c r="I15" i="25"/>
  <c r="G15" i="25"/>
  <c r="E15" i="25"/>
  <c r="C15" i="25"/>
  <c r="B15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B54" i="4"/>
  <c r="C54" i="4"/>
  <c r="D54" i="4"/>
  <c r="E54" i="4"/>
  <c r="B54" i="5"/>
  <c r="C54" i="5"/>
  <c r="D54" i="5"/>
  <c r="E54" i="5"/>
  <c r="B54" i="2"/>
  <c r="C54" i="2"/>
  <c r="D54" i="2"/>
  <c r="E54" i="2"/>
  <c r="B54" i="6"/>
  <c r="C54" i="6"/>
  <c r="D54" i="6"/>
  <c r="E54" i="6"/>
  <c r="X54" i="16"/>
  <c r="X9" i="25" s="1"/>
  <c r="W54" i="16"/>
  <c r="W9" i="25" s="1"/>
  <c r="V54" i="16"/>
  <c r="V9" i="25" s="1"/>
  <c r="U54" i="16"/>
  <c r="U9" i="25" s="1"/>
  <c r="T54" i="16"/>
  <c r="T9" i="25" s="1"/>
  <c r="S54" i="16"/>
  <c r="S9" i="25" s="1"/>
  <c r="R54" i="16"/>
  <c r="R9" i="25" s="1"/>
  <c r="Q54" i="16"/>
  <c r="Q9" i="25" s="1"/>
  <c r="P54" i="16"/>
  <c r="P9" i="25" s="1"/>
  <c r="O54" i="16"/>
  <c r="O9" i="25" s="1"/>
  <c r="N54" i="16"/>
  <c r="N9" i="25" s="1"/>
  <c r="M54" i="16"/>
  <c r="M9" i="25" s="1"/>
  <c r="L54" i="16"/>
  <c r="L9" i="25" s="1"/>
  <c r="K54" i="16"/>
  <c r="K9" i="25" s="1"/>
  <c r="J54" i="16"/>
  <c r="J9" i="25" s="1"/>
  <c r="I54" i="16"/>
  <c r="I9" i="25" s="1"/>
  <c r="H54" i="16"/>
  <c r="H9" i="25" s="1"/>
  <c r="G54" i="16"/>
  <c r="G9" i="25" s="1"/>
  <c r="F54" i="16"/>
  <c r="F9" i="25" s="1"/>
  <c r="X54" i="15"/>
  <c r="W54" i="15"/>
  <c r="W8" i="25" s="1"/>
  <c r="V54" i="15"/>
  <c r="U54" i="15"/>
  <c r="U8" i="25" s="1"/>
  <c r="T54" i="15"/>
  <c r="T8" i="25" s="1"/>
  <c r="S54" i="15"/>
  <c r="S8" i="25" s="1"/>
  <c r="R54" i="15"/>
  <c r="Q54" i="15"/>
  <c r="Q8" i="25" s="1"/>
  <c r="P54" i="15"/>
  <c r="P8" i="25" s="1"/>
  <c r="O54" i="15"/>
  <c r="O8" i="25" s="1"/>
  <c r="N54" i="15"/>
  <c r="M54" i="15"/>
  <c r="M8" i="25" s="1"/>
  <c r="L54" i="15"/>
  <c r="L8" i="25" s="1"/>
  <c r="K54" i="15"/>
  <c r="K8" i="25" s="1"/>
  <c r="J54" i="15"/>
  <c r="I54" i="15"/>
  <c r="I8" i="25" s="1"/>
  <c r="H54" i="15"/>
  <c r="H8" i="25" s="1"/>
  <c r="G54" i="15"/>
  <c r="G8" i="25" s="1"/>
  <c r="F54" i="15"/>
  <c r="W54" i="14"/>
  <c r="W13" i="25" s="1"/>
  <c r="V53" i="14"/>
  <c r="V54" i="14"/>
  <c r="V13" i="25" s="1"/>
  <c r="U54" i="14"/>
  <c r="U13" i="25" s="1"/>
  <c r="T54" i="14"/>
  <c r="T13" i="25" s="1"/>
  <c r="S54" i="14"/>
  <c r="S13" i="25" s="1"/>
  <c r="R54" i="14"/>
  <c r="R13" i="25" s="1"/>
  <c r="Q54" i="14"/>
  <c r="Q13" i="25" s="1"/>
  <c r="P54" i="14"/>
  <c r="P13" i="25" s="1"/>
  <c r="O54" i="14"/>
  <c r="O13" i="25" s="1"/>
  <c r="N54" i="14"/>
  <c r="N13" i="25" s="1"/>
  <c r="M54" i="14"/>
  <c r="M13" i="25" s="1"/>
  <c r="L54" i="14"/>
  <c r="L13" i="25" s="1"/>
  <c r="K54" i="14"/>
  <c r="K13" i="25" s="1"/>
  <c r="J54" i="14"/>
  <c r="J13" i="25" s="1"/>
  <c r="I54" i="14"/>
  <c r="I13" i="25" s="1"/>
  <c r="H54" i="14"/>
  <c r="H13" i="25" s="1"/>
  <c r="G54" i="14"/>
  <c r="G13" i="25" s="1"/>
  <c r="F54" i="14"/>
  <c r="F13" i="25" s="1"/>
  <c r="X54" i="8"/>
  <c r="X12" i="25" s="1"/>
  <c r="W54" i="8"/>
  <c r="W12" i="25" s="1"/>
  <c r="V54" i="8"/>
  <c r="V12" i="25" s="1"/>
  <c r="U54" i="8"/>
  <c r="U12" i="25" s="1"/>
  <c r="T54" i="8"/>
  <c r="T12" i="25" s="1"/>
  <c r="S54" i="8"/>
  <c r="S12" i="25" s="1"/>
  <c r="R54" i="8"/>
  <c r="R12" i="25" s="1"/>
  <c r="Q54" i="8"/>
  <c r="Q12" i="25" s="1"/>
  <c r="P54" i="8"/>
  <c r="P12" i="25" s="1"/>
  <c r="O54" i="8"/>
  <c r="O12" i="25" s="1"/>
  <c r="N54" i="8"/>
  <c r="N12" i="25" s="1"/>
  <c r="M54" i="8"/>
  <c r="M12" i="25" s="1"/>
  <c r="L54" i="8"/>
  <c r="L12" i="25" s="1"/>
  <c r="K54" i="8"/>
  <c r="K12" i="25" s="1"/>
  <c r="J54" i="8"/>
  <c r="J12" i="25" s="1"/>
  <c r="I54" i="8"/>
  <c r="I12" i="25" s="1"/>
  <c r="H54" i="8"/>
  <c r="H12" i="25" s="1"/>
  <c r="G54" i="8"/>
  <c r="G12" i="25" s="1"/>
  <c r="F54" i="8"/>
  <c r="F12" i="25" s="1"/>
  <c r="X54" i="7"/>
  <c r="X11" i="25" s="1"/>
  <c r="W54" i="7"/>
  <c r="W11" i="25" s="1"/>
  <c r="V54" i="7"/>
  <c r="V11" i="25" s="1"/>
  <c r="U54" i="7"/>
  <c r="U11" i="25" s="1"/>
  <c r="T54" i="7"/>
  <c r="T11" i="25" s="1"/>
  <c r="S54" i="7"/>
  <c r="S11" i="25" s="1"/>
  <c r="R54" i="7"/>
  <c r="R11" i="25" s="1"/>
  <c r="Q54" i="7"/>
  <c r="Q11" i="25" s="1"/>
  <c r="P54" i="7"/>
  <c r="P11" i="25" s="1"/>
  <c r="O54" i="7"/>
  <c r="O11" i="25" s="1"/>
  <c r="N54" i="7"/>
  <c r="N11" i="25" s="1"/>
  <c r="M54" i="7"/>
  <c r="M11" i="25" s="1"/>
  <c r="L54" i="7"/>
  <c r="L11" i="25" s="1"/>
  <c r="K54" i="7"/>
  <c r="K11" i="25" s="1"/>
  <c r="J54" i="7"/>
  <c r="J11" i="25" s="1"/>
  <c r="I54" i="7"/>
  <c r="I11" i="25" s="1"/>
  <c r="H54" i="7"/>
  <c r="H11" i="25" s="1"/>
  <c r="G54" i="7"/>
  <c r="G11" i="25" s="1"/>
  <c r="F54" i="7"/>
  <c r="F11" i="25" s="1"/>
  <c r="X55" i="3"/>
  <c r="X10" i="25" s="1"/>
  <c r="W55" i="3"/>
  <c r="W10" i="25" s="1"/>
  <c r="V55" i="3"/>
  <c r="V10" i="25" s="1"/>
  <c r="U55" i="3"/>
  <c r="U10" i="25" s="1"/>
  <c r="T55" i="3"/>
  <c r="T10" i="25" s="1"/>
  <c r="S55" i="3"/>
  <c r="S10" i="25" s="1"/>
  <c r="R55" i="3"/>
  <c r="R10" i="25" s="1"/>
  <c r="Q55" i="3"/>
  <c r="Q10" i="25" s="1"/>
  <c r="P55" i="3"/>
  <c r="P10" i="25" s="1"/>
  <c r="O55" i="3"/>
  <c r="O10" i="25" s="1"/>
  <c r="N55" i="3"/>
  <c r="N10" i="25" s="1"/>
  <c r="M55" i="3"/>
  <c r="M10" i="25" s="1"/>
  <c r="L55" i="3"/>
  <c r="L10" i="25" s="1"/>
  <c r="K55" i="3"/>
  <c r="K10" i="25" s="1"/>
  <c r="J55" i="3"/>
  <c r="J10" i="25" s="1"/>
  <c r="I55" i="3"/>
  <c r="I10" i="25" s="1"/>
  <c r="H55" i="3"/>
  <c r="H10" i="25" s="1"/>
  <c r="G55" i="3"/>
  <c r="G10" i="25" s="1"/>
  <c r="F55" i="3"/>
  <c r="F10" i="25" s="1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X6" i="2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F54" i="5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AA15" i="25"/>
  <c r="AB54" i="14"/>
  <c r="AB13" i="25" s="1"/>
</calcChain>
</file>

<file path=xl/sharedStrings.xml><?xml version="1.0" encoding="utf-8"?>
<sst xmlns="http://schemas.openxmlformats.org/spreadsheetml/2006/main" count="914" uniqueCount="152">
  <si>
    <t>Alaska</t>
  </si>
  <si>
    <t>Arizona</t>
  </si>
  <si>
    <t>California</t>
  </si>
  <si>
    <t>Eastern States</t>
  </si>
  <si>
    <t>Idaho</t>
  </si>
  <si>
    <t>Montana</t>
  </si>
  <si>
    <t>New Mexico</t>
  </si>
  <si>
    <t>Nevada</t>
  </si>
  <si>
    <t>Oregon</t>
  </si>
  <si>
    <t>Utah</t>
  </si>
  <si>
    <t>Wyoming</t>
  </si>
  <si>
    <t>Colorado</t>
  </si>
  <si>
    <t>TOTAL</t>
  </si>
  <si>
    <t>Geographic State</t>
  </si>
  <si>
    <t>Alabama</t>
  </si>
  <si>
    <t>Arkansas</t>
  </si>
  <si>
    <t>Florida</t>
  </si>
  <si>
    <t>Illinois</t>
  </si>
  <si>
    <t>Kansas</t>
  </si>
  <si>
    <t>Kentucky</t>
  </si>
  <si>
    <t>Louisiana</t>
  </si>
  <si>
    <t>Maryland</t>
  </si>
  <si>
    <t>Michigan</t>
  </si>
  <si>
    <t>Minnesota</t>
  </si>
  <si>
    <t>Mississippi</t>
  </si>
  <si>
    <t>Nebraska</t>
  </si>
  <si>
    <t>North Dakota</t>
  </si>
  <si>
    <t>Ohio</t>
  </si>
  <si>
    <t>Oklahoma</t>
  </si>
  <si>
    <t>Pennsylvania</t>
  </si>
  <si>
    <t>South Dakota</t>
  </si>
  <si>
    <t>Tennessee</t>
  </si>
  <si>
    <t>Texas</t>
  </si>
  <si>
    <t>Virginia</t>
  </si>
  <si>
    <t>Washington</t>
  </si>
  <si>
    <t>Wisconsin</t>
  </si>
  <si>
    <t>Total</t>
  </si>
  <si>
    <t>Massachusetts</t>
  </si>
  <si>
    <t>New York</t>
  </si>
  <si>
    <t>Indiana</t>
  </si>
  <si>
    <t>West Virginia</t>
  </si>
  <si>
    <t>FY 1994</t>
  </si>
  <si>
    <t>FY 1995</t>
  </si>
  <si>
    <t>FY 1996</t>
  </si>
  <si>
    <t>FY 1997</t>
  </si>
  <si>
    <t>FY 1998</t>
  </si>
  <si>
    <t>FY1999</t>
  </si>
  <si>
    <t>FY 2000</t>
  </si>
  <si>
    <t>FY 2001</t>
  </si>
  <si>
    <t>FY 2003</t>
  </si>
  <si>
    <t>FY 2002</t>
  </si>
  <si>
    <t>Total Number of Leases in Effect</t>
  </si>
  <si>
    <t>FY 1999</t>
  </si>
  <si>
    <t>FY2001</t>
  </si>
  <si>
    <t>Total Number of Acres Leased</t>
  </si>
  <si>
    <r>
      <t>(1)</t>
    </r>
    <r>
      <rPr>
        <sz val="10"/>
        <rFont val="Arial"/>
        <family val="2"/>
      </rPr>
      <t xml:space="preserve"> Data from Public Lands Statistics in which APDs were portrayed by BLM administrative office (e.g., the Eastern States Office).</t>
    </r>
  </si>
  <si>
    <r>
      <t>(1)</t>
    </r>
    <r>
      <rPr>
        <sz val="10"/>
        <rFont val="Arial"/>
        <family val="2"/>
      </rPr>
      <t xml:space="preserve"> Data from Public Lands Statistics.</t>
    </r>
  </si>
  <si>
    <r>
      <t>(2)</t>
    </r>
    <r>
      <rPr>
        <sz val="10"/>
        <rFont val="Arial"/>
        <family val="2"/>
      </rPr>
      <t xml:space="preserve"> Data from AFMSS.</t>
    </r>
  </si>
  <si>
    <t>FY 1993</t>
  </si>
  <si>
    <t>FY 2004</t>
  </si>
  <si>
    <t>Number of Producible and Service Completions on Federal Lands</t>
  </si>
  <si>
    <r>
      <t>(2)</t>
    </r>
    <r>
      <rPr>
        <sz val="10"/>
        <rFont val="Arial"/>
        <family val="2"/>
      </rPr>
      <t xml:space="preserve"> Data from AFMSS as of January 31, 2005. Data is shown by geographic State (e.g., Alabama, Arkansas, etc.).</t>
    </r>
  </si>
  <si>
    <t>Missouri</t>
  </si>
  <si>
    <t>North Carolina</t>
  </si>
  <si>
    <t>FY 1988</t>
  </si>
  <si>
    <t>FY 1989</t>
  </si>
  <si>
    <t>FY 1990</t>
  </si>
  <si>
    <t>FY 1991</t>
  </si>
  <si>
    <t>FY 1992</t>
  </si>
  <si>
    <t>FY 2005</t>
  </si>
  <si>
    <t>FY 2006</t>
  </si>
  <si>
    <t>Connecticut</t>
  </si>
  <si>
    <t xml:space="preserve">Delaware </t>
  </si>
  <si>
    <t>Georgia</t>
  </si>
  <si>
    <t>Hawaii</t>
  </si>
  <si>
    <t>Iowa</t>
  </si>
  <si>
    <t>Maine</t>
  </si>
  <si>
    <t>New Hampshire</t>
  </si>
  <si>
    <t>New Jersey</t>
  </si>
  <si>
    <t>Rhode Island</t>
  </si>
  <si>
    <t>South Carolina</t>
  </si>
  <si>
    <t>Vermont</t>
  </si>
  <si>
    <t xml:space="preserve">Data from Public Lands Statistics </t>
  </si>
  <si>
    <t>FY2006</t>
  </si>
  <si>
    <r>
      <t>FY 1988</t>
    </r>
    <r>
      <rPr>
        <vertAlign val="superscript"/>
        <sz val="10"/>
        <rFont val="Arial Narrow"/>
        <family val="2"/>
      </rPr>
      <t>(1)</t>
    </r>
  </si>
  <si>
    <r>
      <t>FY 1989</t>
    </r>
    <r>
      <rPr>
        <vertAlign val="superscript"/>
        <sz val="10"/>
        <rFont val="Arial Narrow"/>
        <family val="2"/>
      </rPr>
      <t>(1)</t>
    </r>
  </si>
  <si>
    <r>
      <t>FY 1990</t>
    </r>
    <r>
      <rPr>
        <vertAlign val="superscript"/>
        <sz val="10"/>
        <rFont val="Arial Narrow"/>
        <family val="2"/>
      </rPr>
      <t>(1)</t>
    </r>
  </si>
  <si>
    <r>
      <t>FY 1991</t>
    </r>
    <r>
      <rPr>
        <vertAlign val="superscript"/>
        <sz val="10"/>
        <rFont val="Arial Narrow"/>
        <family val="2"/>
      </rPr>
      <t>(1)</t>
    </r>
  </si>
  <si>
    <r>
      <t>FY 1992</t>
    </r>
    <r>
      <rPr>
        <vertAlign val="superscript"/>
        <sz val="10"/>
        <rFont val="Arial Narrow"/>
        <family val="2"/>
      </rPr>
      <t>(1)</t>
    </r>
  </si>
  <si>
    <r>
      <t>FY 1993</t>
    </r>
    <r>
      <rPr>
        <vertAlign val="superscript"/>
        <sz val="10"/>
        <rFont val="Arial Narrow"/>
        <family val="2"/>
      </rPr>
      <t>(1)</t>
    </r>
  </si>
  <si>
    <r>
      <t>FY 1994</t>
    </r>
    <r>
      <rPr>
        <vertAlign val="superscript"/>
        <sz val="10"/>
        <rFont val="Arial Narrow"/>
        <family val="2"/>
      </rPr>
      <t>(1)</t>
    </r>
  </si>
  <si>
    <r>
      <t>FY 1995</t>
    </r>
    <r>
      <rPr>
        <vertAlign val="superscript"/>
        <sz val="10"/>
        <rFont val="Arial Narrow"/>
        <family val="2"/>
      </rPr>
      <t>(1)</t>
    </r>
  </si>
  <si>
    <r>
      <t>FY 1996</t>
    </r>
    <r>
      <rPr>
        <vertAlign val="superscript"/>
        <sz val="10"/>
        <rFont val="Arial Narrow"/>
        <family val="2"/>
      </rPr>
      <t>(1)</t>
    </r>
  </si>
  <si>
    <r>
      <t>FY 1997</t>
    </r>
    <r>
      <rPr>
        <vertAlign val="superscript"/>
        <sz val="10"/>
        <rFont val="Arial Narrow"/>
        <family val="2"/>
      </rPr>
      <t>(1)</t>
    </r>
  </si>
  <si>
    <r>
      <t>FY 1998</t>
    </r>
    <r>
      <rPr>
        <vertAlign val="superscript"/>
        <sz val="10"/>
        <rFont val="Arial Narrow"/>
        <family val="2"/>
      </rPr>
      <t>(2)</t>
    </r>
  </si>
  <si>
    <r>
      <t>FY 1999</t>
    </r>
    <r>
      <rPr>
        <vertAlign val="superscript"/>
        <sz val="10"/>
        <rFont val="Arial Narrow"/>
        <family val="2"/>
      </rPr>
      <t>(2)</t>
    </r>
  </si>
  <si>
    <r>
      <t>FY 2000</t>
    </r>
    <r>
      <rPr>
        <vertAlign val="superscript"/>
        <sz val="10"/>
        <rFont val="Arial Narrow"/>
        <family val="2"/>
      </rPr>
      <t>(2)</t>
    </r>
  </si>
  <si>
    <r>
      <t>FY 2001</t>
    </r>
    <r>
      <rPr>
        <vertAlign val="superscript"/>
        <sz val="10"/>
        <rFont val="Arial Narrow"/>
        <family val="2"/>
      </rPr>
      <t>(2)</t>
    </r>
  </si>
  <si>
    <r>
      <t>FY 2002</t>
    </r>
    <r>
      <rPr>
        <vertAlign val="superscript"/>
        <sz val="10"/>
        <rFont val="Arial Narrow"/>
        <family val="2"/>
      </rPr>
      <t>(2)</t>
    </r>
  </si>
  <si>
    <r>
      <t>FY 2003</t>
    </r>
    <r>
      <rPr>
        <vertAlign val="superscript"/>
        <sz val="10"/>
        <rFont val="Arial Narrow"/>
        <family val="2"/>
      </rPr>
      <t>(2)</t>
    </r>
  </si>
  <si>
    <r>
      <t>FY 2004</t>
    </r>
    <r>
      <rPr>
        <vertAlign val="superscript"/>
        <sz val="10"/>
        <rFont val="Arial Narrow"/>
        <family val="2"/>
      </rPr>
      <t>(2)</t>
    </r>
  </si>
  <si>
    <r>
      <t>FY 2005</t>
    </r>
    <r>
      <rPr>
        <vertAlign val="superscript"/>
        <sz val="10"/>
        <rFont val="Arial Narrow"/>
        <family val="2"/>
      </rPr>
      <t>(3)</t>
    </r>
  </si>
  <si>
    <r>
      <t>(3)</t>
    </r>
    <r>
      <rPr>
        <sz val="10"/>
        <rFont val="Arial"/>
        <family val="2"/>
      </rPr>
      <t xml:space="preserve"> Due to AFMSS shut down in FY 2005 data is incomplete as of 11/18/2005.  Data will be updated as soon as system is fully updated for FY 2005.</t>
    </r>
  </si>
  <si>
    <r>
      <t>FY 2005</t>
    </r>
    <r>
      <rPr>
        <vertAlign val="superscript"/>
        <sz val="10"/>
        <rFont val="Arial Narrow"/>
        <family val="2"/>
      </rPr>
      <t>(1)</t>
    </r>
  </si>
  <si>
    <t>Data from AFMSS</t>
  </si>
  <si>
    <r>
      <t>(1)</t>
    </r>
    <r>
      <rPr>
        <sz val="10"/>
        <rFont val="Arial"/>
        <family val="2"/>
      </rPr>
      <t xml:space="preserve"> Due to AFMSS shut down in FY 2005 data is incomplete as of 11/18/2005.  Data will be updated as soon as system is fully updated for FY 2005.</t>
    </r>
  </si>
  <si>
    <r>
      <t>(1)</t>
    </r>
    <r>
      <rPr>
        <sz val="10"/>
        <rFont val="Arial"/>
        <family val="2"/>
      </rPr>
      <t xml:space="preserve"> Preliminary data not including Alaska. Final numbers may vary.</t>
    </r>
  </si>
  <si>
    <t>FY 1984</t>
  </si>
  <si>
    <t>FY 1985</t>
  </si>
  <si>
    <t>FY 1986</t>
  </si>
  <si>
    <t>FY 1987</t>
  </si>
  <si>
    <t>FY 2007</t>
  </si>
  <si>
    <t>FY 2008</t>
  </si>
  <si>
    <t>FY2008</t>
  </si>
  <si>
    <t>Number of Producing Leases on Federal Lands</t>
  </si>
  <si>
    <t>Number of Producing Acres on Federal Lands</t>
  </si>
  <si>
    <t>FY 2009</t>
  </si>
  <si>
    <t>FY2009</t>
  </si>
  <si>
    <t>FY 2010</t>
  </si>
  <si>
    <t>FY2010</t>
  </si>
  <si>
    <r>
      <t>FY 1987</t>
    </r>
    <r>
      <rPr>
        <vertAlign val="superscript"/>
        <sz val="10"/>
        <rFont val="Arial Narrow"/>
        <family val="2"/>
      </rPr>
      <t>(1)</t>
    </r>
  </si>
  <si>
    <r>
      <t>FY 1986</t>
    </r>
    <r>
      <rPr>
        <vertAlign val="superscript"/>
        <sz val="10"/>
        <rFont val="Arial Narrow"/>
        <family val="2"/>
      </rPr>
      <t>(1)</t>
    </r>
  </si>
  <si>
    <r>
      <t>FY 1985</t>
    </r>
    <r>
      <rPr>
        <vertAlign val="superscript"/>
        <sz val="10"/>
        <rFont val="Arial Narrow"/>
        <family val="2"/>
      </rPr>
      <t>(1)</t>
    </r>
  </si>
  <si>
    <t>Summary Of Onshore Oil &amp; Gas Statistics</t>
  </si>
  <si>
    <t>Total Number of New Leases Issued During the Year</t>
  </si>
  <si>
    <t>Total Number of Acres Leased During the Year</t>
  </si>
  <si>
    <t>Total Number of Producing Leases on Federal Lands</t>
  </si>
  <si>
    <t>Total Number of Producing Acres on Federal Lands</t>
  </si>
  <si>
    <t>Total Number of APDs approved by Year on Federal Lands</t>
  </si>
  <si>
    <t>Total Number Of Wells Started (Spud) During the Year on Federal Lands</t>
  </si>
  <si>
    <t>Total Number of Producible and Service Holes on Federal Lands</t>
  </si>
  <si>
    <t>Total Number of Producible and Service Completions on Federal Lands</t>
  </si>
  <si>
    <t>Total Barrels of Oil Produced Yearly</t>
  </si>
  <si>
    <t>Total MCF of Natural Gas Produced Yearly</t>
  </si>
  <si>
    <t>Total Gallons of Natural Gas Liquids (NGL) Produced Yearly</t>
  </si>
  <si>
    <r>
      <t>FY 1984</t>
    </r>
    <r>
      <rPr>
        <vertAlign val="superscript"/>
        <sz val="10"/>
        <rFont val="Arial Narrow"/>
        <family val="2"/>
      </rPr>
      <t>(1)</t>
    </r>
  </si>
  <si>
    <t>FY 2011</t>
  </si>
  <si>
    <t>FY2011</t>
  </si>
  <si>
    <t>Total Number of Acres Under Lease As of the Last Day of the Fiscal Year</t>
  </si>
  <si>
    <t>Number of New Leases Issued During the Fiscal Year</t>
  </si>
  <si>
    <t>Number of Acres Leased During the Fiscal Year</t>
  </si>
  <si>
    <t>Number of Drilling Permits Approved by Fiscal Year on Federal Lands</t>
  </si>
  <si>
    <t>Number of Well Bores Started (Spud) During the Fiscal Year on Federal Lands</t>
  </si>
  <si>
    <t>Number of Producible and Service Well Bores on Federal Lands</t>
  </si>
  <si>
    <t>FY 2012</t>
  </si>
  <si>
    <t>FY2012</t>
  </si>
  <si>
    <t>FY 2013</t>
  </si>
  <si>
    <t>FY2013</t>
  </si>
  <si>
    <t>FY 2014</t>
  </si>
  <si>
    <t>FY2014</t>
  </si>
  <si>
    <t>Data last updated October 29, 2014</t>
  </si>
  <si>
    <t>Data last updated October 31,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</si>
</sst>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2">
    <xf numFmtId="0" fontId="0" fillId="0" borderId="0"/>
    <xf numFmtId="0" fontId="34" fillId="2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4" fillId="2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4" fillId="2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4" fillId="2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4" fillId="2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4" fillId="2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4" fillId="3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34" fillId="3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4" fillId="3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34" fillId="3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4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34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5" fillId="3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5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5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5" fillId="3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5" fillId="4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5" fillId="4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5" fillId="4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5" fillId="4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5" fillId="4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5" fillId="4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5" fillId="4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5" fillId="4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6" fillId="4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7" fillId="49" borderId="17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8" fillId="50" borderId="18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1" fillId="0" borderId="19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42" fillId="0" borderId="20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43" fillId="0" borderId="21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52" borderId="17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45" fillId="0" borderId="22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6" fillId="53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34" fillId="54" borderId="23" applyNumberFormat="0" applyFont="0" applyAlignment="0" applyProtection="0"/>
    <xf numFmtId="0" fontId="47" fillId="49" borderId="24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136">
    <xf numFmtId="0" fontId="0" fillId="0" borderId="0" xfId="0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/>
    <xf numFmtId="3" fontId="0" fillId="0" borderId="0" xfId="0" applyNumberFormat="1"/>
    <xf numFmtId="3" fontId="0" fillId="0" borderId="0" xfId="0" applyNumberFormat="1" applyBorder="1"/>
    <xf numFmtId="3" fontId="0" fillId="0" borderId="0" xfId="0" applyNumberFormat="1" applyFill="1" applyBorder="1"/>
    <xf numFmtId="3" fontId="3" fillId="0" borderId="0" xfId="0" applyNumberFormat="1" applyFont="1" applyBorder="1"/>
    <xf numFmtId="3" fontId="3" fillId="0" borderId="0" xfId="0" applyNumberFormat="1" applyFont="1" applyFill="1" applyBorder="1"/>
    <xf numFmtId="0" fontId="6" fillId="0" borderId="0" xfId="0" applyFont="1"/>
    <xf numFmtId="0" fontId="0" fillId="0" borderId="0" xfId="0" applyFill="1"/>
    <xf numFmtId="3" fontId="10" fillId="0" borderId="0" xfId="0" applyNumberFormat="1" applyFont="1"/>
    <xf numFmtId="3" fontId="12" fillId="0" borderId="1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vertical="top"/>
    </xf>
    <xf numFmtId="3" fontId="0" fillId="0" borderId="11" xfId="0" applyNumberFormat="1" applyBorder="1" applyAlignment="1">
      <alignment vertical="top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/>
    <xf numFmtId="0" fontId="0" fillId="0" borderId="0" xfId="0" applyBorder="1"/>
    <xf numFmtId="3" fontId="0" fillId="0" borderId="0" xfId="0" applyNumberFormat="1" applyBorder="1" applyAlignment="1">
      <alignment horizontal="right"/>
    </xf>
    <xf numFmtId="3" fontId="3" fillId="0" borderId="0" xfId="0" applyNumberFormat="1" applyFont="1" applyBorder="1" applyAlignment="1"/>
    <xf numFmtId="3" fontId="10" fillId="0" borderId="0" xfId="0" applyNumberFormat="1" applyFont="1" applyFill="1"/>
    <xf numFmtId="0" fontId="0" fillId="0" borderId="0" xfId="0" applyFill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12" xfId="0" applyNumberFormat="1" applyBorder="1" applyAlignment="1">
      <alignment vertical="center"/>
    </xf>
    <xf numFmtId="0" fontId="10" fillId="0" borderId="0" xfId="0" applyFont="1"/>
    <xf numFmtId="0" fontId="13" fillId="0" borderId="10" xfId="0" applyFont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6" fillId="0" borderId="13" xfId="0" applyFont="1" applyBorder="1"/>
    <xf numFmtId="3" fontId="5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3" xfId="0" applyFont="1" applyBorder="1"/>
    <xf numFmtId="3" fontId="5" fillId="0" borderId="0" xfId="0" applyNumberFormat="1" applyFont="1" applyAlignment="1">
      <alignment vertical="top"/>
    </xf>
    <xf numFmtId="3" fontId="5" fillId="0" borderId="11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 vertical="center"/>
    </xf>
    <xf numFmtId="3" fontId="0" fillId="0" borderId="0" xfId="0" applyNumberFormat="1" applyFill="1" applyBorder="1" applyAlignment="1">
      <alignment vertical="top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 wrapText="1"/>
    </xf>
    <xf numFmtId="164" fontId="0" fillId="0" borderId="11" xfId="109" applyNumberFormat="1" applyFont="1" applyBorder="1" applyAlignment="1">
      <alignment vertical="top"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 vertical="top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/>
    <xf numFmtId="0" fontId="5" fillId="0" borderId="0" xfId="0" applyFont="1" applyBorder="1" applyAlignment="1"/>
    <xf numFmtId="0" fontId="3" fillId="0" borderId="0" xfId="0" applyFont="1" applyBorder="1" applyAlignment="1">
      <alignment horizontal="right"/>
    </xf>
    <xf numFmtId="3" fontId="7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vertical="top" wrapText="1"/>
    </xf>
    <xf numFmtId="0" fontId="16" fillId="0" borderId="0" xfId="0" applyFont="1" applyBorder="1"/>
    <xf numFmtId="3" fontId="3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top"/>
    </xf>
    <xf numFmtId="3" fontId="0" fillId="0" borderId="11" xfId="0" applyNumberFormat="1" applyBorder="1" applyAlignment="1">
      <alignment vertical="center"/>
    </xf>
    <xf numFmtId="3" fontId="15" fillId="0" borderId="0" xfId="0" applyNumberFormat="1" applyFont="1" applyBorder="1" applyAlignment="1">
      <alignment horizontal="right" vertical="center"/>
    </xf>
    <xf numFmtId="3" fontId="0" fillId="0" borderId="0" xfId="109" applyNumberFormat="1" applyFont="1" applyFill="1" applyBorder="1"/>
    <xf numFmtId="3" fontId="0" fillId="0" borderId="0" xfId="109" applyNumberFormat="1" applyFont="1"/>
    <xf numFmtId="3" fontId="0" fillId="0" borderId="14" xfId="0" applyNumberFormat="1" applyBorder="1"/>
    <xf numFmtId="3" fontId="0" fillId="0" borderId="15" xfId="0" applyNumberFormat="1" applyBorder="1"/>
    <xf numFmtId="3" fontId="0" fillId="0" borderId="14" xfId="0" applyNumberFormat="1" applyFill="1" applyBorder="1" applyAlignment="1">
      <alignment wrapText="1"/>
    </xf>
    <xf numFmtId="3" fontId="0" fillId="0" borderId="15" xfId="0" applyNumberFormat="1" applyFill="1" applyBorder="1" applyAlignment="1">
      <alignment wrapText="1"/>
    </xf>
    <xf numFmtId="0" fontId="33" fillId="0" borderId="0" xfId="0" applyFont="1" applyBorder="1" applyAlignment="1">
      <alignment horizontal="center"/>
    </xf>
    <xf numFmtId="3" fontId="32" fillId="0" borderId="14" xfId="0" applyNumberFormat="1" applyFont="1" applyBorder="1" applyAlignment="1">
      <alignment horizontal="right"/>
    </xf>
    <xf numFmtId="0" fontId="0" fillId="0" borderId="14" xfId="0" applyFill="1" applyBorder="1" applyAlignment="1">
      <alignment wrapText="1"/>
    </xf>
    <xf numFmtId="3" fontId="0" fillId="0" borderId="0" xfId="0" applyNumberFormat="1" applyBorder="1" applyAlignment="1">
      <alignment horizontal="right" wrapText="1"/>
    </xf>
    <xf numFmtId="3" fontId="51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3" fontId="0" fillId="0" borderId="14" xfId="0" applyNumberFormat="1" applyFill="1" applyBorder="1"/>
    <xf numFmtId="3" fontId="0" fillId="0" borderId="0" xfId="0" applyNumberFormat="1" applyFill="1"/>
    <xf numFmtId="3" fontId="16" fillId="0" borderId="0" xfId="0" applyNumberFormat="1" applyFont="1" applyBorder="1"/>
    <xf numFmtId="3" fontId="5" fillId="0" borderId="15" xfId="0" applyNumberFormat="1" applyFont="1" applyFill="1" applyBorder="1"/>
    <xf numFmtId="3" fontId="5" fillId="0" borderId="14" xfId="0" applyNumberFormat="1" applyFont="1" applyFill="1" applyBorder="1"/>
    <xf numFmtId="3" fontId="10" fillId="0" borderId="0" xfId="0" applyNumberFormat="1" applyFont="1" applyAlignment="1">
      <alignment horizontal="left"/>
    </xf>
    <xf numFmtId="3" fontId="13" fillId="0" borderId="1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vertical="top"/>
    </xf>
    <xf numFmtId="3" fontId="0" fillId="0" borderId="12" xfId="0" applyNumberFormat="1" applyFill="1" applyBorder="1" applyAlignment="1">
      <alignment vertical="center"/>
    </xf>
    <xf numFmtId="3" fontId="12" fillId="0" borderId="10" xfId="0" applyNumberFormat="1" applyFont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 wrapText="1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/>
    <xf numFmtId="3" fontId="7" fillId="0" borderId="12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center" wrapText="1"/>
    </xf>
    <xf numFmtId="0" fontId="0" fillId="0" borderId="0" xfId="0" applyFill="1" applyBorder="1"/>
    <xf numFmtId="0" fontId="5" fillId="0" borderId="0" xfId="0" applyFont="1" applyFill="1" applyBorder="1"/>
    <xf numFmtId="3" fontId="5" fillId="0" borderId="12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horizontal="left"/>
    </xf>
    <xf numFmtId="0" fontId="53" fillId="0" borderId="0" xfId="0" applyFont="1" applyFill="1" applyAlignment="1">
      <alignment horizontal="right" vertical="center"/>
    </xf>
    <xf numFmtId="3" fontId="53" fillId="0" borderId="0" xfId="0" applyNumberFormat="1" applyFont="1" applyFill="1" applyAlignment="1">
      <alignment horizontal="right" vertical="center"/>
    </xf>
    <xf numFmtId="37" fontId="53" fillId="0" borderId="0" xfId="109" applyNumberFormat="1" applyFont="1" applyAlignment="1">
      <alignment horizontal="right" vertical="center"/>
    </xf>
    <xf numFmtId="3" fontId="51" fillId="0" borderId="0" xfId="0" applyNumberFormat="1" applyFont="1" applyFill="1" applyAlignment="1">
      <alignment horizontal="right" vertical="center"/>
    </xf>
    <xf numFmtId="3" fontId="52" fillId="0" borderId="0" xfId="0" applyNumberFormat="1" applyFont="1" applyFill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 wrapText="1"/>
    </xf>
    <xf numFmtId="0" fontId="53" fillId="0" borderId="0" xfId="0" applyFont="1" applyAlignment="1">
      <alignment horizontal="right" vertical="center" wrapText="1"/>
    </xf>
    <xf numFmtId="3" fontId="53" fillId="0" borderId="0" xfId="0" applyNumberFormat="1" applyFont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3" fontId="53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3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3" fontId="10" fillId="0" borderId="0" xfId="0" applyNumberFormat="1" applyFont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wrapText="1"/>
    </xf>
  </cellXfs>
  <cellStyles count="242">
    <cellStyle name="20% - Accent1" xfId="1" builtinId="30" customBuiltin="1"/>
    <cellStyle name="20% - Accent1 2" xfId="2"/>
    <cellStyle name="20% - Accent1 3" xfId="3"/>
    <cellStyle name="20% - Accent1 4" xfId="4"/>
    <cellStyle name="20% - Accent2" xfId="5" builtinId="34" customBuiltin="1"/>
    <cellStyle name="20% - Accent2 2" xfId="6"/>
    <cellStyle name="20% - Accent2 3" xfId="7"/>
    <cellStyle name="20% - Accent2 4" xfId="8"/>
    <cellStyle name="20% - Accent3" xfId="9" builtinId="38" customBuiltin="1"/>
    <cellStyle name="20% - Accent3 2" xfId="10"/>
    <cellStyle name="20% - Accent3 3" xfId="11"/>
    <cellStyle name="20% - Accent3 4" xfId="12"/>
    <cellStyle name="20% - Accent4" xfId="13" builtinId="42" customBuiltin="1"/>
    <cellStyle name="20% - Accent4 2" xfId="14"/>
    <cellStyle name="20% - Accent4 3" xfId="15"/>
    <cellStyle name="20% - Accent4 4" xfId="16"/>
    <cellStyle name="20% - Accent5" xfId="17" builtinId="46" customBuiltin="1"/>
    <cellStyle name="20% - Accent5 2" xfId="18"/>
    <cellStyle name="20% - Accent5 3" xfId="19"/>
    <cellStyle name="20% - Accent5 4" xfId="20"/>
    <cellStyle name="20% - Accent6" xfId="21" builtinId="50" customBuiltin="1"/>
    <cellStyle name="20% - Accent6 2" xfId="22"/>
    <cellStyle name="20% - Accent6 3" xfId="23"/>
    <cellStyle name="20% - Accent6 4" xfId="24"/>
    <cellStyle name="40% - Accent1" xfId="25" builtinId="31" customBuiltin="1"/>
    <cellStyle name="40% - Accent1 2" xfId="26"/>
    <cellStyle name="40% - Accent1 3" xfId="27"/>
    <cellStyle name="40% - Accent1 4" xfId="28"/>
    <cellStyle name="40% - Accent2" xfId="29" builtinId="35" customBuiltin="1"/>
    <cellStyle name="40% - Accent2 2" xfId="30"/>
    <cellStyle name="40% - Accent2 3" xfId="31"/>
    <cellStyle name="40% - Accent2 4" xfId="32"/>
    <cellStyle name="40% - Accent3" xfId="33" builtinId="39" customBuiltin="1"/>
    <cellStyle name="40% - Accent3 2" xfId="34"/>
    <cellStyle name="40% - Accent3 3" xfId="35"/>
    <cellStyle name="40% - Accent3 4" xfId="36"/>
    <cellStyle name="40% - Accent4" xfId="37" builtinId="43" customBuiltin="1"/>
    <cellStyle name="40% - Accent4 2" xfId="38"/>
    <cellStyle name="40% - Accent4 3" xfId="39"/>
    <cellStyle name="40% - Accent4 4" xfId="40"/>
    <cellStyle name="40% - Accent5" xfId="41" builtinId="47" customBuiltin="1"/>
    <cellStyle name="40% - Accent5 2" xfId="42"/>
    <cellStyle name="40% - Accent5 3" xfId="43"/>
    <cellStyle name="40% - Accent5 4" xfId="44"/>
    <cellStyle name="40% - Accent6" xfId="45" builtinId="51" customBuiltin="1"/>
    <cellStyle name="40% - Accent6 2" xfId="46"/>
    <cellStyle name="40% - Accent6 3" xfId="47"/>
    <cellStyle name="40% - Accent6 4" xfId="48"/>
    <cellStyle name="60% - Accent1" xfId="49" builtinId="32" customBuiltin="1"/>
    <cellStyle name="60% - Accent1 2" xfId="50"/>
    <cellStyle name="60% - Accent1 3" xfId="51"/>
    <cellStyle name="60% - Accent1 4" xfId="52"/>
    <cellStyle name="60% - Accent2" xfId="53" builtinId="36" customBuiltin="1"/>
    <cellStyle name="60% - Accent2 2" xfId="54"/>
    <cellStyle name="60% - Accent2 3" xfId="55"/>
    <cellStyle name="60% - Accent2 4" xfId="56"/>
    <cellStyle name="60% - Accent3" xfId="57" builtinId="40" customBuiltin="1"/>
    <cellStyle name="60% - Accent3 2" xfId="58"/>
    <cellStyle name="60% - Accent3 3" xfId="59"/>
    <cellStyle name="60% - Accent3 4" xfId="60"/>
    <cellStyle name="60% - Accent4" xfId="61" builtinId="44" customBuiltin="1"/>
    <cellStyle name="60% - Accent4 2" xfId="62"/>
    <cellStyle name="60% - Accent4 3" xfId="63"/>
    <cellStyle name="60% - Accent4 4" xfId="64"/>
    <cellStyle name="60% - Accent5" xfId="65" builtinId="48" customBuiltin="1"/>
    <cellStyle name="60% - Accent5 2" xfId="66"/>
    <cellStyle name="60% - Accent5 3" xfId="67"/>
    <cellStyle name="60% - Accent5 4" xfId="68"/>
    <cellStyle name="60% - Accent6" xfId="69" builtinId="52" customBuiltin="1"/>
    <cellStyle name="60% - Accent6 2" xfId="70"/>
    <cellStyle name="60% - Accent6 3" xfId="71"/>
    <cellStyle name="60% - Accent6 4" xfId="72"/>
    <cellStyle name="Accent1" xfId="73" builtinId="29" customBuiltin="1"/>
    <cellStyle name="Accent1 2" xfId="74"/>
    <cellStyle name="Accent1 3" xfId="75"/>
    <cellStyle name="Accent1 4" xfId="76"/>
    <cellStyle name="Accent2" xfId="77" builtinId="33" customBuiltin="1"/>
    <cellStyle name="Accent2 2" xfId="78"/>
    <cellStyle name="Accent2 3" xfId="79"/>
    <cellStyle name="Accent2 4" xfId="80"/>
    <cellStyle name="Accent3" xfId="81" builtinId="37" customBuiltin="1"/>
    <cellStyle name="Accent3 2" xfId="82"/>
    <cellStyle name="Accent3 3" xfId="83"/>
    <cellStyle name="Accent3 4" xfId="84"/>
    <cellStyle name="Accent4" xfId="85" builtinId="41" customBuiltin="1"/>
    <cellStyle name="Accent4 2" xfId="86"/>
    <cellStyle name="Accent4 3" xfId="87"/>
    <cellStyle name="Accent4 4" xfId="88"/>
    <cellStyle name="Accent5" xfId="89" builtinId="45" customBuiltin="1"/>
    <cellStyle name="Accent5 2" xfId="90"/>
    <cellStyle name="Accent5 3" xfId="91"/>
    <cellStyle name="Accent5 4" xfId="92"/>
    <cellStyle name="Accent6" xfId="93" builtinId="49" customBuiltin="1"/>
    <cellStyle name="Accent6 2" xfId="94"/>
    <cellStyle name="Accent6 3" xfId="95"/>
    <cellStyle name="Accent6 4" xfId="96"/>
    <cellStyle name="Bad" xfId="97" builtinId="27" customBuiltin="1"/>
    <cellStyle name="Bad 2" xfId="98"/>
    <cellStyle name="Bad 3" xfId="99"/>
    <cellStyle name="Bad 4" xfId="100"/>
    <cellStyle name="Calculation" xfId="101" builtinId="22" customBuiltin="1"/>
    <cellStyle name="Calculation 2" xfId="102"/>
    <cellStyle name="Calculation 3" xfId="103"/>
    <cellStyle name="Calculation 4" xfId="104"/>
    <cellStyle name="Check Cell" xfId="105" builtinId="23" customBuiltin="1"/>
    <cellStyle name="Check Cell 2" xfId="106"/>
    <cellStyle name="Check Cell 3" xfId="107"/>
    <cellStyle name="Check Cell 4" xfId="108"/>
    <cellStyle name="Comma" xfId="109" builtinId="3"/>
    <cellStyle name="Comma 2" xfId="110"/>
    <cellStyle name="Comma 2 2" xfId="111"/>
    <cellStyle name="Comma 2 2 2" xfId="112"/>
    <cellStyle name="Comma 2 3" xfId="113"/>
    <cellStyle name="Comma 2 4" xfId="114"/>
    <cellStyle name="Comma 3" xfId="115"/>
    <cellStyle name="Comma 3 2" xfId="116"/>
    <cellStyle name="Comma 3 2 2" xfId="117"/>
    <cellStyle name="Comma 3 3" xfId="118"/>
    <cellStyle name="Comma 4" xfId="119"/>
    <cellStyle name="Comma 4 2" xfId="120"/>
    <cellStyle name="Comma 4 2 2" xfId="121"/>
    <cellStyle name="Comma 4 3" xfId="122"/>
    <cellStyle name="Comma 5" xfId="123"/>
    <cellStyle name="Comma 5 2" xfId="124"/>
    <cellStyle name="Comma 5 2 2" xfId="125"/>
    <cellStyle name="Comma 5 3" xfId="126"/>
    <cellStyle name="Comma 6" xfId="127"/>
    <cellStyle name="Comma 6 2" xfId="128"/>
    <cellStyle name="Comma 6 2 2" xfId="129"/>
    <cellStyle name="Comma 6 3" xfId="130"/>
    <cellStyle name="Comma 7" xfId="131"/>
    <cellStyle name="Explanatory Text" xfId="132" builtinId="53" customBuiltin="1"/>
    <cellStyle name="Explanatory Text 2" xfId="133"/>
    <cellStyle name="Explanatory Text 3" xfId="134"/>
    <cellStyle name="Explanatory Text 4" xfId="135"/>
    <cellStyle name="Good" xfId="136" builtinId="26" customBuiltin="1"/>
    <cellStyle name="Good 2" xfId="137"/>
    <cellStyle name="Good 3" xfId="138"/>
    <cellStyle name="Good 4" xfId="139"/>
    <cellStyle name="Heading 1" xfId="140" builtinId="16" customBuiltin="1"/>
    <cellStyle name="Heading 1 2" xfId="141"/>
    <cellStyle name="Heading 1 3" xfId="142"/>
    <cellStyle name="Heading 1 4" xfId="143"/>
    <cellStyle name="Heading 2" xfId="144" builtinId="17" customBuiltin="1"/>
    <cellStyle name="Heading 2 2" xfId="145"/>
    <cellStyle name="Heading 2 3" xfId="146"/>
    <cellStyle name="Heading 2 4" xfId="147"/>
    <cellStyle name="Heading 3" xfId="148" builtinId="18" customBuiltin="1"/>
    <cellStyle name="Heading 3 2" xfId="149"/>
    <cellStyle name="Heading 3 3" xfId="150"/>
    <cellStyle name="Heading 3 4" xfId="151"/>
    <cellStyle name="Heading 4" xfId="152" builtinId="19" customBuiltin="1"/>
    <cellStyle name="Heading 4 2" xfId="153"/>
    <cellStyle name="Heading 4 3" xfId="154"/>
    <cellStyle name="Heading 4 4" xfId="155"/>
    <cellStyle name="Input" xfId="156" builtinId="20" customBuiltin="1"/>
    <cellStyle name="Input 2" xfId="157"/>
    <cellStyle name="Input 3" xfId="158"/>
    <cellStyle name="Input 4" xfId="159"/>
    <cellStyle name="Linked Cell" xfId="160" builtinId="24" customBuiltin="1"/>
    <cellStyle name="Linked Cell 2" xfId="161"/>
    <cellStyle name="Linked Cell 3" xfId="162"/>
    <cellStyle name="Linked Cell 4" xfId="163"/>
    <cellStyle name="Neutral" xfId="164" builtinId="28" customBuiltin="1"/>
    <cellStyle name="Neutral 2" xfId="165"/>
    <cellStyle name="Neutral 3" xfId="166"/>
    <cellStyle name="Neutral 4" xfId="167"/>
    <cellStyle name="Normal" xfId="0" builtinId="0"/>
    <cellStyle name="Normal 10" xfId="168"/>
    <cellStyle name="Normal 10 2" xfId="169"/>
    <cellStyle name="Normal 10 2 2" xfId="170"/>
    <cellStyle name="Normal 10 3" xfId="171"/>
    <cellStyle name="Normal 11" xfId="172"/>
    <cellStyle name="Normal 11 2" xfId="173"/>
    <cellStyle name="Normal 11 2 2" xfId="174"/>
    <cellStyle name="Normal 11 3" xfId="175"/>
    <cellStyle name="Normal 12" xfId="176"/>
    <cellStyle name="Normal 12 2" xfId="177"/>
    <cellStyle name="Normal 13" xfId="178"/>
    <cellStyle name="Normal 13 2" xfId="179"/>
    <cellStyle name="Normal 14" xfId="180"/>
    <cellStyle name="Normal 14 2" xfId="181"/>
    <cellStyle name="Normal 15" xfId="182"/>
    <cellStyle name="Normal 15 2" xfId="183"/>
    <cellStyle name="Normal 16" xfId="184"/>
    <cellStyle name="Normal 16 2" xfId="185"/>
    <cellStyle name="Normal 17" xfId="241"/>
    <cellStyle name="Normal 2" xfId="186"/>
    <cellStyle name="Normal 3" xfId="187"/>
    <cellStyle name="Normal 3 2" xfId="188"/>
    <cellStyle name="Normal 3 2 2" xfId="189"/>
    <cellStyle name="Normal 3 2 2 2" xfId="190"/>
    <cellStyle name="Normal 3 2 3" xfId="191"/>
    <cellStyle name="Normal 3 3" xfId="192"/>
    <cellStyle name="Normal 3 3 2" xfId="193"/>
    <cellStyle name="Normal 3 4" xfId="194"/>
    <cellStyle name="Normal 4" xfId="195"/>
    <cellStyle name="Normal 4 2" xfId="196"/>
    <cellStyle name="Normal 4 2 2" xfId="197"/>
    <cellStyle name="Normal 4 3" xfId="198"/>
    <cellStyle name="Normal 5" xfId="199"/>
    <cellStyle name="Normal 6" xfId="200"/>
    <cellStyle name="Normal 6 2" xfId="201"/>
    <cellStyle name="Normal 6 2 2" xfId="202"/>
    <cellStyle name="Normal 6 3" xfId="203"/>
    <cellStyle name="Normal 7" xfId="204"/>
    <cellStyle name="Normal 7 2" xfId="205"/>
    <cellStyle name="Normal 7 2 2" xfId="206"/>
    <cellStyle name="Normal 7 3" xfId="207"/>
    <cellStyle name="Normal 8" xfId="208"/>
    <cellStyle name="Normal 8 2" xfId="209"/>
    <cellStyle name="Normal 8 2 2" xfId="210"/>
    <cellStyle name="Normal 8 3" xfId="211"/>
    <cellStyle name="Normal 9" xfId="212"/>
    <cellStyle name="Normal 9 2" xfId="213"/>
    <cellStyle name="Normal 9 2 2" xfId="214"/>
    <cellStyle name="Normal 9 3" xfId="215"/>
    <cellStyle name="Note 2" xfId="216"/>
    <cellStyle name="Note 3" xfId="217"/>
    <cellStyle name="Note 4" xfId="218"/>
    <cellStyle name="Note 5" xfId="219"/>
    <cellStyle name="Output" xfId="220" builtinId="21" customBuiltin="1"/>
    <cellStyle name="Output 2" xfId="221"/>
    <cellStyle name="Output 3" xfId="222"/>
    <cellStyle name="Output 4" xfId="223"/>
    <cellStyle name="Percent 2" xfId="224"/>
    <cellStyle name="Percent 3" xfId="225"/>
    <cellStyle name="Percent 4" xfId="226"/>
    <cellStyle name="Percent 5" xfId="227"/>
    <cellStyle name="Percent 6" xfId="228"/>
    <cellStyle name="Title" xfId="229" builtinId="15" customBuiltin="1"/>
    <cellStyle name="Title 2" xfId="230"/>
    <cellStyle name="Title 3" xfId="231"/>
    <cellStyle name="Title 4" xfId="232"/>
    <cellStyle name="Total" xfId="233" builtinId="25" customBuiltin="1"/>
    <cellStyle name="Total 2" xfId="234"/>
    <cellStyle name="Total 3" xfId="235"/>
    <cellStyle name="Total 4" xfId="236"/>
    <cellStyle name="Warning Text" xfId="237" builtinId="11" customBuiltin="1"/>
    <cellStyle name="Warning Text 2" xfId="238"/>
    <cellStyle name="Warning Text 3" xfId="239"/>
    <cellStyle name="Warning Text 4" xfId="2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16"/>
  <sheetViews>
    <sheetView workbookViewId="0">
      <pane xSplit="1" ySplit="3" topLeftCell="X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45.5703125" bestFit="1" customWidth="1"/>
    <col min="2" max="5" width="12.7109375" hidden="1" customWidth="1"/>
    <col min="6" max="18" width="12.7109375" customWidth="1"/>
    <col min="19" max="28" width="12.7109375" bestFit="1" customWidth="1"/>
    <col min="29" max="32" width="12.7109375" customWidth="1"/>
  </cols>
  <sheetData>
    <row r="1" spans="1:32" s="1" customFormat="1" ht="18" x14ac:dyDescent="0.25">
      <c r="A1" s="99" t="s">
        <v>151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6"/>
      <c r="Z1" s="26"/>
      <c r="AA1" s="26"/>
      <c r="AB1" s="26"/>
    </row>
    <row r="2" spans="1:32" s="1" customFormat="1" ht="20.25" x14ac:dyDescent="0.3">
      <c r="A2" s="131" t="s">
        <v>123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2"/>
    </row>
    <row r="3" spans="1:32" s="88" customFormat="1" ht="16.5" x14ac:dyDescent="0.3">
      <c r="A3" s="89"/>
      <c r="B3" s="89" t="s">
        <v>107</v>
      </c>
      <c r="C3" s="89" t="s">
        <v>108</v>
      </c>
      <c r="D3" s="89" t="s">
        <v>109</v>
      </c>
      <c r="E3" s="89" t="s">
        <v>110</v>
      </c>
      <c r="F3" s="89" t="s">
        <v>64</v>
      </c>
      <c r="G3" s="89" t="s">
        <v>65</v>
      </c>
      <c r="H3" s="89" t="s">
        <v>66</v>
      </c>
      <c r="I3" s="89" t="s">
        <v>67</v>
      </c>
      <c r="J3" s="89" t="s">
        <v>68</v>
      </c>
      <c r="K3" s="89" t="s">
        <v>58</v>
      </c>
      <c r="L3" s="89" t="s">
        <v>41</v>
      </c>
      <c r="M3" s="89" t="s">
        <v>42</v>
      </c>
      <c r="N3" s="89" t="s">
        <v>43</v>
      </c>
      <c r="O3" s="89" t="s">
        <v>44</v>
      </c>
      <c r="P3" s="89" t="s">
        <v>45</v>
      </c>
      <c r="Q3" s="89" t="s">
        <v>52</v>
      </c>
      <c r="R3" s="89" t="s">
        <v>47</v>
      </c>
      <c r="S3" s="89" t="s">
        <v>48</v>
      </c>
      <c r="T3" s="89" t="s">
        <v>50</v>
      </c>
      <c r="U3" s="89" t="s">
        <v>49</v>
      </c>
      <c r="V3" s="89" t="s">
        <v>59</v>
      </c>
      <c r="W3" s="89" t="s">
        <v>69</v>
      </c>
      <c r="X3" s="89" t="s">
        <v>70</v>
      </c>
      <c r="Y3" s="89" t="s">
        <v>111</v>
      </c>
      <c r="Z3" s="89" t="s">
        <v>112</v>
      </c>
      <c r="AA3" s="89" t="s">
        <v>116</v>
      </c>
      <c r="AB3" s="89" t="s">
        <v>118</v>
      </c>
      <c r="AC3" s="89" t="s">
        <v>136</v>
      </c>
      <c r="AD3" s="89" t="s">
        <v>144</v>
      </c>
      <c r="AE3" s="89" t="s">
        <v>146</v>
      </c>
      <c r="AF3" s="89" t="s">
        <v>148</v>
      </c>
    </row>
    <row r="4" spans="1:32" x14ac:dyDescent="0.2">
      <c r="A4" s="87" t="s">
        <v>51</v>
      </c>
      <c r="B4" s="85">
        <f>'# of Leases in Effect'!B54</f>
        <v>115285</v>
      </c>
      <c r="C4" s="85">
        <f>'# of Leases in Effect'!C54</f>
        <v>116985</v>
      </c>
      <c r="D4" s="85">
        <f>'# of Leases in Effect'!D54</f>
        <v>102885</v>
      </c>
      <c r="E4" s="85">
        <f>'# of Leases in Effect'!E54</f>
        <v>87568</v>
      </c>
      <c r="F4" s="85">
        <f>'# of Leases in Effect'!F54</f>
        <v>80570</v>
      </c>
      <c r="G4" s="85">
        <f>'# of Leases in Effect'!G54</f>
        <v>81920</v>
      </c>
      <c r="H4" s="85">
        <f>'# of Leases in Effect'!H54</f>
        <v>79609</v>
      </c>
      <c r="I4" s="85">
        <f>'# of Leases in Effect'!I54</f>
        <v>81657</v>
      </c>
      <c r="J4" s="85">
        <f>'# of Leases in Effect'!J54</f>
        <v>71162</v>
      </c>
      <c r="K4" s="85">
        <f>'# of Leases in Effect'!K54</f>
        <v>58538</v>
      </c>
      <c r="L4" s="85">
        <f>'# of Leases in Effect'!L54</f>
        <v>55089</v>
      </c>
      <c r="M4" s="85">
        <f>'# of Leases in Effect'!M54</f>
        <v>51931</v>
      </c>
      <c r="N4" s="85">
        <f>'# of Leases in Effect'!N54</f>
        <v>48646</v>
      </c>
      <c r="O4" s="85">
        <f>'# of Leases in Effect'!O54</f>
        <v>48107</v>
      </c>
      <c r="P4" s="85">
        <f>'# of Leases in Effect'!P54</f>
        <v>49789</v>
      </c>
      <c r="Q4" s="85">
        <f>'# of Leases in Effect'!Q54</f>
        <v>49160</v>
      </c>
      <c r="R4" s="85">
        <f>'# of Leases in Effect'!R54</f>
        <v>50034</v>
      </c>
      <c r="S4" s="85">
        <f>'# of Leases in Effect'!S54</f>
        <v>51870</v>
      </c>
      <c r="T4" s="85">
        <f>'# of Leases in Effect'!T54</f>
        <v>54200</v>
      </c>
      <c r="U4" s="85">
        <f>'# of Leases in Effect'!U54</f>
        <v>54435</v>
      </c>
      <c r="V4" s="85">
        <f>'# of Leases in Effect'!V54</f>
        <v>45836</v>
      </c>
      <c r="W4" s="85">
        <f>'# of Leases in Effect'!W54</f>
        <v>45479</v>
      </c>
      <c r="X4" s="85">
        <f>'# of Leases in Effect'!X54</f>
        <v>54359</v>
      </c>
      <c r="Y4" s="85">
        <f>'# of Leases in Effect'!Y54</f>
        <v>48933</v>
      </c>
      <c r="Z4" s="85">
        <f>'# of Leases in Effect'!Z54</f>
        <v>55085</v>
      </c>
      <c r="AA4" s="85">
        <f>'# of Leases in Effect'!AA54</f>
        <v>53431</v>
      </c>
      <c r="AB4" s="85">
        <f>'# of Leases in Effect'!AB54</f>
        <v>50544</v>
      </c>
      <c r="AC4" s="85">
        <f>'# of Leases in Effect'!AC54</f>
        <v>49174</v>
      </c>
      <c r="AD4" s="85">
        <f>'# of Leases in Effect'!AD54</f>
        <v>48699</v>
      </c>
      <c r="AE4" s="97">
        <f>'# of Leases in Effect'!AE54</f>
        <v>47427</v>
      </c>
      <c r="AF4" s="97">
        <f>'# of Leases in Effect'!AF54</f>
        <v>46183</v>
      </c>
    </row>
    <row r="5" spans="1:32" x14ac:dyDescent="0.2">
      <c r="A5" s="86" t="s">
        <v>54</v>
      </c>
      <c r="B5" s="84">
        <f>'# of Acres Leased'!B54</f>
        <v>131044594</v>
      </c>
      <c r="C5" s="84">
        <f>'# of Acres Leased'!C54</f>
        <v>120686611</v>
      </c>
      <c r="D5" s="84">
        <f>'# of Acres Leased'!D54</f>
        <v>92730783</v>
      </c>
      <c r="E5" s="84">
        <f>'# of Acres Leased'!E54</f>
        <v>71203757</v>
      </c>
      <c r="F5" s="84">
        <f>'# of Acres Leased'!F54</f>
        <v>66780683</v>
      </c>
      <c r="G5" s="84">
        <f>'# of Acres Leased'!G54</f>
        <v>67595165</v>
      </c>
      <c r="H5" s="84">
        <f>'# of Acres Leased'!H54</f>
        <v>63705223</v>
      </c>
      <c r="I5" s="84">
        <f>'# of Acres Leased'!I54</f>
        <v>59885533</v>
      </c>
      <c r="J5" s="84">
        <f>'# of Acres Leased'!J54</f>
        <v>51866163</v>
      </c>
      <c r="K5" s="84">
        <f>'# of Acres Leased'!K54</f>
        <v>41789343</v>
      </c>
      <c r="L5" s="84">
        <f>'# of Acres Leased'!L54</f>
        <v>39399067</v>
      </c>
      <c r="M5" s="84">
        <f>'# of Acres Leased'!M54</f>
        <v>36551135</v>
      </c>
      <c r="N5" s="84">
        <f>'# of Acres Leased'!N54</f>
        <v>33601286</v>
      </c>
      <c r="O5" s="84">
        <f>'# of Acres Leased'!O54</f>
        <v>33425065</v>
      </c>
      <c r="P5" s="84">
        <f>'# of Acres Leased'!P54</f>
        <v>34674789</v>
      </c>
      <c r="Q5" s="84">
        <f>'# of Acres Leased'!Q54</f>
        <v>34816512</v>
      </c>
      <c r="R5" s="84">
        <f>'# of Acres Leased'!R54</f>
        <v>35625348</v>
      </c>
      <c r="S5" s="84">
        <f>'# of Acres Leased'!S54</f>
        <v>37990113</v>
      </c>
      <c r="T5" s="84">
        <f>'# of Acres Leased'!T54</f>
        <v>40993429</v>
      </c>
      <c r="U5" s="84">
        <f>'# of Acres Leased'!U54</f>
        <v>41529009</v>
      </c>
      <c r="V5" s="84">
        <f>'# of Acres Leased'!V54</f>
        <v>35446444</v>
      </c>
      <c r="W5" s="84">
        <f>'# of Acres Leased'!W54</f>
        <v>36452327</v>
      </c>
      <c r="X5" s="84">
        <f>'# of Acres Leased'!X54</f>
        <v>45341322</v>
      </c>
      <c r="Y5" s="84">
        <f>'# of Acres Leased'!Y54</f>
        <v>44479478</v>
      </c>
      <c r="Z5" s="84">
        <f>'# of Acres Leased'!Z54</f>
        <v>47242495</v>
      </c>
      <c r="AA5" s="84">
        <f>'# of Acres Leased'!AA54</f>
        <v>45364991</v>
      </c>
      <c r="AB5" s="84">
        <f>'# of Acres Leased'!AB54</f>
        <v>41186158</v>
      </c>
      <c r="AC5" s="84">
        <f>'# of Acres Leased'!AC54</f>
        <v>38463552</v>
      </c>
      <c r="AD5" s="84">
        <f>'# of Acres Leased'!AD54</f>
        <v>37792212</v>
      </c>
      <c r="AE5" s="98">
        <f>'# of Acres Leased'!AE54</f>
        <v>36092482</v>
      </c>
      <c r="AF5" s="98">
        <f>'# of Acres Leased'!AF54</f>
        <v>34592450</v>
      </c>
    </row>
    <row r="6" spans="1:32" ht="25.5" customHeight="1" x14ac:dyDescent="0.2">
      <c r="A6" s="86" t="s">
        <v>124</v>
      </c>
      <c r="B6" s="84">
        <f>'# of Leases Issued Each Year'!B54</f>
        <v>7593</v>
      </c>
      <c r="C6" s="84">
        <f>'# of Leases Issued Each Year'!C54</f>
        <v>11489</v>
      </c>
      <c r="D6" s="84">
        <f>'# of Leases Issued Each Year'!D54</f>
        <v>9009</v>
      </c>
      <c r="E6" s="84">
        <f>'# of Leases Issued Each Year'!E54</f>
        <v>7247</v>
      </c>
      <c r="F6" s="84">
        <f>'# of Leases Issued Each Year'!F54</f>
        <v>9234</v>
      </c>
      <c r="G6" s="84">
        <f>'# of Leases Issued Each Year'!G54</f>
        <v>8352</v>
      </c>
      <c r="H6" s="84">
        <f>'# of Leases Issued Each Year'!H54</f>
        <v>6552</v>
      </c>
      <c r="I6" s="84">
        <f>'# of Leases Issued Each Year'!I54</f>
        <v>5465</v>
      </c>
      <c r="J6" s="84">
        <f>'# of Leases Issued Each Year'!J54</f>
        <v>3990</v>
      </c>
      <c r="K6" s="84">
        <f>'# of Leases Issued Each Year'!K54</f>
        <v>4040</v>
      </c>
      <c r="L6" s="84">
        <f>'# of Leases Issued Each Year'!L54</f>
        <v>4159</v>
      </c>
      <c r="M6" s="84">
        <f>'# of Leases Issued Each Year'!M54</f>
        <v>4528</v>
      </c>
      <c r="N6" s="84">
        <f>'# of Leases Issued Each Year'!N54</f>
        <v>3375</v>
      </c>
      <c r="O6" s="84">
        <f>'# of Leases Issued Each Year'!O54</f>
        <v>4182</v>
      </c>
      <c r="P6" s="84">
        <f>'# of Leases Issued Each Year'!P54</f>
        <v>4105</v>
      </c>
      <c r="Q6" s="84">
        <f>'# of Leases Issued Each Year'!Q54</f>
        <v>3075</v>
      </c>
      <c r="R6" s="84">
        <f>'# of Leases Issued Each Year'!R54</f>
        <v>2900</v>
      </c>
      <c r="S6" s="84">
        <f>'# of Leases Issued Each Year'!S54</f>
        <v>3289</v>
      </c>
      <c r="T6" s="84">
        <f>'# of Leases Issued Each Year'!T54</f>
        <v>2384</v>
      </c>
      <c r="U6" s="84">
        <f>'# of Leases Issued Each Year'!U54</f>
        <v>2022</v>
      </c>
      <c r="V6" s="84">
        <f>'# of Leases Issued Each Year'!V54</f>
        <v>2699</v>
      </c>
      <c r="W6" s="84">
        <f>'# of Leases Issued Each Year'!W54</f>
        <v>3514</v>
      </c>
      <c r="X6" s="84">
        <f>'# of Leases Issued Each Year'!X54</f>
        <v>3746</v>
      </c>
      <c r="Y6" s="84">
        <f>'# of Leases Issued Each Year'!Y54</f>
        <v>3499</v>
      </c>
      <c r="Z6" s="84">
        <f>'# of Leases Issued Each Year'!Z54</f>
        <v>2416</v>
      </c>
      <c r="AA6" s="84">
        <f>'# of Leases Issued Each Year'!AA54</f>
        <v>2072</v>
      </c>
      <c r="AB6" s="84">
        <f>'# of Leases Issued Each Year'!AB54</f>
        <v>1308</v>
      </c>
      <c r="AC6" s="84">
        <f>'# of Leases Issued Each Year'!AC54</f>
        <v>2188</v>
      </c>
      <c r="AD6" s="84">
        <f>'# of Leases Issued Each Year'!AD54</f>
        <v>1729</v>
      </c>
      <c r="AE6" s="98">
        <f>'# of Leases Issued Each Year'!AE54</f>
        <v>1468</v>
      </c>
      <c r="AF6" s="98">
        <f>'# of Leases Issued Each Year'!AF54</f>
        <v>1157</v>
      </c>
    </row>
    <row r="7" spans="1:32" ht="25.5" customHeight="1" x14ac:dyDescent="0.2">
      <c r="A7" s="86" t="s">
        <v>125</v>
      </c>
      <c r="B7" s="84">
        <f>'# of Acres Leased Each Year'!B54</f>
        <v>10508933</v>
      </c>
      <c r="C7" s="84">
        <f>'# of Acres Leased Each Year'!C54</f>
        <v>17971583</v>
      </c>
      <c r="D7" s="84">
        <f>'# of Acres Leased Each Year'!D54</f>
        <v>9937492</v>
      </c>
      <c r="E7" s="84">
        <f>'# of Acres Leased Each Year'!E54</f>
        <v>7426703</v>
      </c>
      <c r="F7" s="84">
        <f>'# of Acres Leased Each Year'!F54</f>
        <v>12215573</v>
      </c>
      <c r="G7" s="84">
        <f>'# of Acres Leased Each Year'!G54</f>
        <v>7806453</v>
      </c>
      <c r="H7" s="84">
        <f>'# of Acres Leased Each Year'!H54</f>
        <v>5507973</v>
      </c>
      <c r="I7" s="84">
        <f>'# of Acres Leased Each Year'!I54</f>
        <v>4437216</v>
      </c>
      <c r="J7" s="84">
        <f>'# of Acres Leased Each Year'!J54</f>
        <v>3184383</v>
      </c>
      <c r="K7" s="84">
        <f>'# of Acres Leased Each Year'!K54</f>
        <v>3183911</v>
      </c>
      <c r="L7" s="84">
        <f>'# of Acres Leased Each Year'!L54</f>
        <v>3805469</v>
      </c>
      <c r="M7" s="84">
        <f>'# of Acres Leased Each Year'!M54</f>
        <v>3875567</v>
      </c>
      <c r="N7" s="84">
        <f>'# of Acres Leased Each Year'!N54</f>
        <v>2523558</v>
      </c>
      <c r="O7" s="84">
        <f>'# of Acres Leased Each Year'!O54</f>
        <v>3468020</v>
      </c>
      <c r="P7" s="84">
        <f>'# of Acres Leased Each Year'!P54</f>
        <v>3602131</v>
      </c>
      <c r="Q7" s="84">
        <f>'# of Acres Leased Each Year'!Q54</f>
        <v>3602550</v>
      </c>
      <c r="R7" s="84">
        <f>'# of Acres Leased Each Year'!R54</f>
        <v>2650493</v>
      </c>
      <c r="S7" s="84">
        <f>'# of Acres Leased Each Year'!S54</f>
        <v>3997271</v>
      </c>
      <c r="T7" s="84">
        <f>'# of Acres Leased Each Year'!T54</f>
        <v>2812606</v>
      </c>
      <c r="U7" s="84">
        <f>'# of Acres Leased Each Year'!U54</f>
        <v>2064289</v>
      </c>
      <c r="V7" s="84">
        <f>'# of Acres Leased Each Year'!V54</f>
        <v>4157121</v>
      </c>
      <c r="W7" s="84">
        <f>'# of Acres Leased Each Year'!W54</f>
        <v>4314207</v>
      </c>
      <c r="X7" s="84">
        <f>'# of Acres Leased Each Year'!X54</f>
        <v>4385378</v>
      </c>
      <c r="Y7" s="84">
        <f>'# of Acres Leased Each Year'!Y54</f>
        <v>4634736</v>
      </c>
      <c r="Z7" s="84">
        <f>'# of Acres Leased Each Year'!Z54</f>
        <v>2615259</v>
      </c>
      <c r="AA7" s="84">
        <f>'# of Acres Leased Each Year'!AA54</f>
        <v>1913602</v>
      </c>
      <c r="AB7" s="84">
        <f>'# of Acres Leased Each Year'!AB54</f>
        <v>1353663</v>
      </c>
      <c r="AC7" s="84">
        <f>'# of Acres Leased Each Year'!AC54</f>
        <v>2016176</v>
      </c>
      <c r="AD7" s="84">
        <f>'# of Acres Leased Each Year'!AD54</f>
        <v>1752060</v>
      </c>
      <c r="AE7" s="98">
        <f>'# of Acres Leased Each Year'!AE54</f>
        <v>1172808</v>
      </c>
      <c r="AF7" s="98">
        <f>'# of Acres Leased Each Year'!AF54</f>
        <v>1197852</v>
      </c>
    </row>
    <row r="8" spans="1:32" ht="25.5" customHeight="1" x14ac:dyDescent="0.2">
      <c r="A8" s="90" t="s">
        <v>126</v>
      </c>
      <c r="B8" s="84">
        <f>'# of Producing Leases'!B54</f>
        <v>0</v>
      </c>
      <c r="C8" s="84">
        <f>'# of Producing Leases'!C54</f>
        <v>18849</v>
      </c>
      <c r="D8" s="84">
        <f>'# of Producing Leases'!D54</f>
        <v>18623</v>
      </c>
      <c r="E8" s="84">
        <f>'# of Producing Leases'!E54</f>
        <v>18850</v>
      </c>
      <c r="F8" s="84">
        <f>'# of Producing Leases'!F54</f>
        <v>19434</v>
      </c>
      <c r="G8" s="84">
        <f>'# of Producing Leases'!G54</f>
        <v>19151</v>
      </c>
      <c r="H8" s="84">
        <f>'# of Producing Leases'!H54</f>
        <v>19945</v>
      </c>
      <c r="I8" s="84">
        <f>'# of Producing Leases'!I54</f>
        <v>19241</v>
      </c>
      <c r="J8" s="84">
        <f>'# of Producing Leases'!J54</f>
        <v>19036</v>
      </c>
      <c r="K8" s="84">
        <f>'# of Producing Leases'!K54</f>
        <v>19377</v>
      </c>
      <c r="L8" s="84">
        <f>'# of Producing Leases'!L54</f>
        <v>19554</v>
      </c>
      <c r="M8" s="84">
        <f>'# of Producing Leases'!M54</f>
        <v>19677</v>
      </c>
      <c r="N8" s="84">
        <f>'# of Producing Leases'!N54</f>
        <v>20086</v>
      </c>
      <c r="O8" s="84">
        <f>'# of Producing Leases'!O54</f>
        <v>20106</v>
      </c>
      <c r="P8" s="84">
        <f>'# of Producing Leases'!P54</f>
        <v>20689</v>
      </c>
      <c r="Q8" s="84">
        <f>'# of Producing Leases'!Q54</f>
        <v>20505</v>
      </c>
      <c r="R8" s="84">
        <f>'# of Producing Leases'!R54</f>
        <v>21726</v>
      </c>
      <c r="S8" s="84">
        <f>'# of Producing Leases'!S54</f>
        <v>21531</v>
      </c>
      <c r="T8" s="84">
        <f>'# of Producing Leases'!T54</f>
        <v>21529</v>
      </c>
      <c r="U8" s="84">
        <f>'# of Producing Leases'!U54</f>
        <v>21729</v>
      </c>
      <c r="V8" s="84">
        <f>'# of Producing Leases'!V54</f>
        <v>21889</v>
      </c>
      <c r="W8" s="84">
        <f>'# of Producing Leases'!W54</f>
        <v>23511</v>
      </c>
      <c r="X8" s="84">
        <f>'# of Producing Leases'!X54</f>
        <v>22859</v>
      </c>
      <c r="Y8" s="84">
        <f>'# of Producing Leases'!Y54</f>
        <v>21680</v>
      </c>
      <c r="Z8" s="84">
        <f>'# of Producing Leases'!Z54</f>
        <v>23293</v>
      </c>
      <c r="AA8" s="84">
        <f>'# of Producing Leases'!AA54</f>
        <v>22599</v>
      </c>
      <c r="AB8" s="84">
        <f>'# of Producing Leases'!AB54</f>
        <v>22676</v>
      </c>
      <c r="AC8" s="84">
        <f>'# of Producing Leases'!AC54</f>
        <v>22682</v>
      </c>
      <c r="AD8" s="84">
        <f>'# of Producing Leases'!AD54</f>
        <v>23306</v>
      </c>
      <c r="AE8" s="94">
        <f>'# of Producing Leases'!AE54</f>
        <v>23507</v>
      </c>
      <c r="AF8" s="94">
        <f>'# of Producing Leases'!AF54</f>
        <v>23657</v>
      </c>
    </row>
    <row r="9" spans="1:32" ht="25.5" customHeight="1" x14ac:dyDescent="0.2">
      <c r="A9" s="90" t="s">
        <v>127</v>
      </c>
      <c r="B9" s="84">
        <f>'# of Producing Acres'!B54</f>
        <v>0</v>
      </c>
      <c r="C9" s="84">
        <f>'# of Producing Acres'!C54</f>
        <v>13424909</v>
      </c>
      <c r="D9" s="84">
        <f>'# of Producing Acres'!D54</f>
        <v>12700808</v>
      </c>
      <c r="E9" s="84">
        <f>'# of Producing Acres'!E54</f>
        <v>12834727</v>
      </c>
      <c r="F9" s="84">
        <f>'# of Producing Acres'!F54</f>
        <v>12908598</v>
      </c>
      <c r="G9" s="84">
        <f>'# of Producing Acres'!G54</f>
        <v>12646361</v>
      </c>
      <c r="H9" s="84">
        <f>'# of Producing Acres'!H54</f>
        <v>13003484</v>
      </c>
      <c r="I9" s="84">
        <f>'# of Producing Acres'!I54</f>
        <v>10376331</v>
      </c>
      <c r="J9" s="84">
        <f>'# of Producing Acres'!J54</f>
        <v>10123892</v>
      </c>
      <c r="K9" s="84">
        <f>'# of Producing Acres'!K54</f>
        <v>10352494.431999998</v>
      </c>
      <c r="L9" s="84">
        <f>'# of Producing Acres'!L54</f>
        <v>10584811</v>
      </c>
      <c r="M9" s="84">
        <f>'# of Producing Acres'!M54</f>
        <v>10698690</v>
      </c>
      <c r="N9" s="84">
        <f>'# of Producing Acres'!N54</f>
        <v>10514920</v>
      </c>
      <c r="O9" s="84">
        <f>'# of Producing Acres'!O54</f>
        <v>10482046</v>
      </c>
      <c r="P9" s="84">
        <f>'# of Producing Acres'!P54</f>
        <v>10796550</v>
      </c>
      <c r="Q9" s="84">
        <f>'# of Producing Acres'!Q54</f>
        <v>10718687</v>
      </c>
      <c r="R9" s="84">
        <f>'# of Producing Acres'!R54</f>
        <v>11758751</v>
      </c>
      <c r="S9" s="84">
        <f>'# of Producing Acres'!S54</f>
        <v>11421865</v>
      </c>
      <c r="T9" s="84">
        <f>'# of Producing Acres'!T54</f>
        <v>11413541</v>
      </c>
      <c r="U9" s="84">
        <f>'# of Producing Acres'!U54</f>
        <v>11537130</v>
      </c>
      <c r="V9" s="84">
        <f>'# of Producing Acres'!V54</f>
        <v>11671414</v>
      </c>
      <c r="W9" s="84">
        <f>'# of Producing Acres'!W54</f>
        <v>12529617.506000001</v>
      </c>
      <c r="X9" s="84">
        <f>'# of Producing Acres'!X54</f>
        <v>12267612</v>
      </c>
      <c r="Y9" s="84">
        <f>'# of Producing Acres'!Y54</f>
        <v>11629625</v>
      </c>
      <c r="Z9" s="84">
        <f>'# of Producing Acres'!Z54</f>
        <v>14543425</v>
      </c>
      <c r="AA9" s="84">
        <f>'# of Producing Acres'!AA54</f>
        <v>12842209</v>
      </c>
      <c r="AB9" s="84">
        <f>'# of Producing Acres'!AB54</f>
        <v>12205416.452999994</v>
      </c>
      <c r="AC9" s="84">
        <f>'# of Producing Acres'!AC54</f>
        <v>12316233</v>
      </c>
      <c r="AD9" s="94">
        <f>'# of Producing Acres'!AD54</f>
        <v>12512974</v>
      </c>
      <c r="AE9" s="94">
        <f>'# of Producing Acres'!AE54</f>
        <v>12617743</v>
      </c>
      <c r="AF9" s="94">
        <f>'# of Producing Acres'!AF54</f>
        <v>12690806</v>
      </c>
    </row>
    <row r="10" spans="1:32" ht="25.5" customHeight="1" x14ac:dyDescent="0.2">
      <c r="A10" s="90" t="s">
        <v>128</v>
      </c>
      <c r="B10" s="84">
        <f>'# of APDs approved (Federal)'!B55</f>
        <v>0</v>
      </c>
      <c r="C10" s="84">
        <f>'# of APDs approved (Federal)'!C55</f>
        <v>3318</v>
      </c>
      <c r="D10" s="84">
        <f>'# of APDs approved (Federal)'!D55</f>
        <v>1886</v>
      </c>
      <c r="E10" s="84">
        <f>'# of APDs approved (Federal)'!E55</f>
        <v>1486</v>
      </c>
      <c r="F10" s="84">
        <f>'# of APDs approved (Federal)'!F55</f>
        <v>1772</v>
      </c>
      <c r="G10" s="84">
        <f>'# of APDs approved (Federal)'!G55</f>
        <v>1851</v>
      </c>
      <c r="H10" s="84">
        <f>'# of APDs approved (Federal)'!H55</f>
        <v>2617</v>
      </c>
      <c r="I10" s="84">
        <f>'# of APDs approved (Federal)'!I55</f>
        <v>1969</v>
      </c>
      <c r="J10" s="84">
        <f>'# of APDs approved (Federal)'!J55</f>
        <v>1947</v>
      </c>
      <c r="K10" s="84">
        <f>'# of APDs approved (Federal)'!K55</f>
        <v>2222</v>
      </c>
      <c r="L10" s="84">
        <f>'# of APDs approved (Federal)'!L55</f>
        <v>2113</v>
      </c>
      <c r="M10" s="84">
        <f>'# of APDs approved (Federal)'!M55</f>
        <v>1870</v>
      </c>
      <c r="N10" s="84">
        <f>'# of APDs approved (Federal)'!N55</f>
        <v>1959</v>
      </c>
      <c r="O10" s="84">
        <f>'# of APDs approved (Federal)'!O55</f>
        <v>2580</v>
      </c>
      <c r="P10" s="84">
        <f>'# of APDs approved (Federal)'!P55</f>
        <v>2171</v>
      </c>
      <c r="Q10" s="84">
        <f>'# of APDs approved (Federal)'!Q55</f>
        <v>1639</v>
      </c>
      <c r="R10" s="84">
        <f>'# of APDs approved (Federal)'!R55</f>
        <v>3066</v>
      </c>
      <c r="S10" s="84">
        <f>'# of APDs approved (Federal)'!S55</f>
        <v>3439</v>
      </c>
      <c r="T10" s="84">
        <f>'# of APDs approved (Federal)'!T55</f>
        <v>3372</v>
      </c>
      <c r="U10" s="84">
        <f>'# of APDs approved (Federal)'!U55</f>
        <v>3802</v>
      </c>
      <c r="V10" s="84">
        <f>'# of APDs approved (Federal)'!V55</f>
        <v>6052</v>
      </c>
      <c r="W10" s="84">
        <f>'# of APDs approved (Federal)'!W55</f>
        <v>4579</v>
      </c>
      <c r="X10" s="84">
        <f>'# of APDs approved (Federal)'!X55</f>
        <v>6738</v>
      </c>
      <c r="Y10" s="84">
        <f>'# of APDs approved (Federal)'!Y55</f>
        <v>7124</v>
      </c>
      <c r="Z10" s="84">
        <f>'# of APDs approved (Federal)'!Z55</f>
        <v>6617</v>
      </c>
      <c r="AA10" s="84">
        <f>'# of APDs approved (Federal)'!AA55</f>
        <v>4487</v>
      </c>
      <c r="AB10" s="84">
        <f>'# of APDs approved (Federal)'!AB55</f>
        <v>4090</v>
      </c>
      <c r="AC10" s="84">
        <f>'# of APDs approved (Federal)'!AC55</f>
        <v>4244</v>
      </c>
      <c r="AD10" s="94">
        <f>'# of APDs approved (Federal)'!AD55</f>
        <v>4256</v>
      </c>
      <c r="AE10" s="94">
        <f>'# of APDs approved (Federal)'!AE55</f>
        <v>3770</v>
      </c>
      <c r="AF10" s="94">
        <f>'# of APDs approved (Federal)'!AF55</f>
        <v>3769</v>
      </c>
    </row>
    <row r="11" spans="1:32" ht="25.5" customHeight="1" x14ac:dyDescent="0.2">
      <c r="A11" s="90" t="s">
        <v>129</v>
      </c>
      <c r="B11" s="84">
        <f>'# of Wells Spud (Federal)'!B54</f>
        <v>0</v>
      </c>
      <c r="C11" s="84">
        <f>'# of Wells Spud (Federal)'!C54</f>
        <v>1468</v>
      </c>
      <c r="D11" s="84">
        <f>'# of Wells Spud (Federal)'!D54</f>
        <v>1553</v>
      </c>
      <c r="E11" s="84">
        <f>'# of Wells Spud (Federal)'!E54</f>
        <v>1023</v>
      </c>
      <c r="F11" s="84">
        <f>'# of Wells Spud (Federal)'!F54</f>
        <v>1526</v>
      </c>
      <c r="G11" s="84">
        <f>'# of Wells Spud (Federal)'!G54</f>
        <v>1231</v>
      </c>
      <c r="H11" s="84">
        <f>'# of Wells Spud (Federal)'!H54</f>
        <v>1827</v>
      </c>
      <c r="I11" s="84">
        <f>'# of Wells Spud (Federal)'!I54</f>
        <v>1783</v>
      </c>
      <c r="J11" s="84">
        <f>'# of Wells Spud (Federal)'!J54</f>
        <v>1214</v>
      </c>
      <c r="K11" s="84">
        <f>'# of Wells Spud (Federal)'!K54</f>
        <v>1541</v>
      </c>
      <c r="L11" s="84">
        <f>'# of Wells Spud (Federal)'!L54</f>
        <v>1630</v>
      </c>
      <c r="M11" s="84">
        <f>'# of Wells Spud (Federal)'!M54</f>
        <v>1452</v>
      </c>
      <c r="N11" s="84">
        <f>'# of Wells Spud (Federal)'!N54</f>
        <v>1410</v>
      </c>
      <c r="O11" s="84">
        <f>'# of Wells Spud (Federal)'!O54</f>
        <v>1736</v>
      </c>
      <c r="P11" s="84">
        <f>'# of Wells Spud (Federal)'!P54</f>
        <v>2352</v>
      </c>
      <c r="Q11" s="84">
        <f>'# of Wells Spud (Federal)'!Q54</f>
        <v>1619</v>
      </c>
      <c r="R11" s="84">
        <f>'# of Wells Spud (Federal)'!R54</f>
        <v>2861</v>
      </c>
      <c r="S11" s="84">
        <f>'# of Wells Spud (Federal)'!S54</f>
        <v>3448</v>
      </c>
      <c r="T11" s="84">
        <f>'# of Wells Spud (Federal)'!T54</f>
        <v>2871</v>
      </c>
      <c r="U11" s="84">
        <f>'# of Wells Spud (Federal)'!U54</f>
        <v>2957</v>
      </c>
      <c r="V11" s="84">
        <f>'# of Wells Spud (Federal)'!V54</f>
        <v>2702</v>
      </c>
      <c r="W11" s="84">
        <f>'# of Wells Spud (Federal)'!W54</f>
        <v>1742</v>
      </c>
      <c r="X11" s="84">
        <f>'# of Wells Spud (Federal)'!X54</f>
        <v>4708</v>
      </c>
      <c r="Y11" s="84">
        <f>'# of Wells Spud (Federal)'!Y54</f>
        <v>5343</v>
      </c>
      <c r="Z11" s="84">
        <f>'# of Wells Spud (Federal)'!Z54</f>
        <v>5044</v>
      </c>
      <c r="AA11" s="84">
        <f>'# of Wells Spud (Federal)'!AA54</f>
        <v>3267</v>
      </c>
      <c r="AB11" s="84">
        <f>'# of Wells Spud (Federal)'!AB54</f>
        <v>3166</v>
      </c>
      <c r="AC11" s="84">
        <f>'# of Wells Spud (Federal)'!AC54</f>
        <v>3260</v>
      </c>
      <c r="AD11" s="94">
        <f>'# of Wells Spud (Federal)'!AD54</f>
        <v>3022</v>
      </c>
      <c r="AE11" s="94">
        <f>'# of Wells Spud (Federal)'!AE54</f>
        <v>2413</v>
      </c>
      <c r="AF11" s="94">
        <f>'# of Wells Spud (Federal)'!AF54</f>
        <v>2544</v>
      </c>
    </row>
    <row r="12" spans="1:32" ht="25.5" customHeight="1" x14ac:dyDescent="0.2">
      <c r="A12" s="90" t="s">
        <v>130</v>
      </c>
      <c r="B12" s="84">
        <f>'# of Producible Wells (Federal)'!B54</f>
        <v>0</v>
      </c>
      <c r="C12" s="84">
        <f>'# of Producible Wells (Federal)'!C54</f>
        <v>45226</v>
      </c>
      <c r="D12" s="84">
        <f>'# of Producible Wells (Federal)'!D54</f>
        <v>46738</v>
      </c>
      <c r="E12" s="84">
        <f>'# of Producible Wells (Federal)'!E54</f>
        <v>47367</v>
      </c>
      <c r="F12" s="84">
        <f>'# of Producible Wells (Federal)'!F54</f>
        <v>49081</v>
      </c>
      <c r="G12" s="84">
        <f>'# of Producible Wells (Federal)'!G54</f>
        <v>51472</v>
      </c>
      <c r="H12" s="84">
        <f>'# of Producible Wells (Federal)'!H54</f>
        <v>50562</v>
      </c>
      <c r="I12" s="84">
        <f>'# of Producible Wells (Federal)'!I54</f>
        <v>51193</v>
      </c>
      <c r="J12" s="84">
        <f>'# of Producible Wells (Federal)'!J54</f>
        <v>52926</v>
      </c>
      <c r="K12" s="84">
        <f>'# of Producible Wells (Federal)'!K54</f>
        <v>53647</v>
      </c>
      <c r="L12" s="84">
        <f>'# of Producible Wells (Federal)'!L54</f>
        <v>53900</v>
      </c>
      <c r="M12" s="84">
        <f>'# of Producible Wells (Federal)'!M54</f>
        <v>55020</v>
      </c>
      <c r="N12" s="84">
        <f>'# of Producible Wells (Federal)'!N54</f>
        <v>56327</v>
      </c>
      <c r="O12" s="84">
        <f>'# of Producible Wells (Federal)'!O54</f>
        <v>56793</v>
      </c>
      <c r="P12" s="84">
        <f>'# of Producible Wells (Federal)'!P54</f>
        <v>65104</v>
      </c>
      <c r="Q12" s="84">
        <f>'# of Producible Wells (Federal)'!Q54</f>
        <v>57687</v>
      </c>
      <c r="R12" s="84">
        <f>'# of Producible Wells (Federal)'!R54</f>
        <v>58620</v>
      </c>
      <c r="S12" s="84">
        <f>'# of Producible Wells (Federal)'!S54</f>
        <v>60873</v>
      </c>
      <c r="T12" s="84">
        <f>'# of Producible Wells (Federal)'!T54</f>
        <v>61835</v>
      </c>
      <c r="U12" s="84">
        <f>'# of Producible Wells (Federal)'!U54</f>
        <v>65389</v>
      </c>
      <c r="V12" s="84">
        <f>'# of Producible Wells (Federal)'!V54</f>
        <v>63370</v>
      </c>
      <c r="W12" s="84">
        <f>'# of Producible Wells (Federal)'!W54</f>
        <v>50292</v>
      </c>
      <c r="X12" s="84">
        <f>'# of Producible Wells (Federal)'!X54</f>
        <v>77257</v>
      </c>
      <c r="Y12" s="84">
        <f>'# of Producible Wells (Federal)'!Y54</f>
        <v>79972</v>
      </c>
      <c r="Z12" s="84">
        <f>'# of Producible Wells (Federal)'!Z54</f>
        <v>86642</v>
      </c>
      <c r="AA12" s="84">
        <f>'# of Producible Wells (Federal)'!AA54</f>
        <v>85330</v>
      </c>
      <c r="AB12" s="84">
        <f>'# of Producible Wells (Federal)'!AB54</f>
        <v>89637</v>
      </c>
      <c r="AC12" s="84">
        <f>'# of Producible Wells (Federal)'!AC54</f>
        <v>90452</v>
      </c>
      <c r="AD12" s="94">
        <f>'# of Producible Wells (Federal)'!AD54</f>
        <v>92583</v>
      </c>
      <c r="AE12" s="94">
        <f>'# of Producible Wells (Federal)'!AE54</f>
        <v>93598</v>
      </c>
      <c r="AF12" s="94">
        <f>'# of Producible Wells (Federal)'!AF54</f>
        <v>94778</v>
      </c>
    </row>
    <row r="13" spans="1:32" ht="25.5" customHeight="1" x14ac:dyDescent="0.2">
      <c r="A13" s="90" t="s">
        <v>131</v>
      </c>
      <c r="B13" s="84">
        <f>'# of Producible Completions'!B54</f>
        <v>0</v>
      </c>
      <c r="C13" s="84">
        <f>'# of Producible Completions'!C54</f>
        <v>48108</v>
      </c>
      <c r="D13" s="84">
        <f>'# of Producible Completions'!D54</f>
        <v>50266</v>
      </c>
      <c r="E13" s="84">
        <f>'# of Producible Completions'!E54</f>
        <v>50931</v>
      </c>
      <c r="F13" s="84">
        <f>'# of Producible Completions'!F54</f>
        <v>53078</v>
      </c>
      <c r="G13" s="84">
        <f>'# of Producible Completions'!G54</f>
        <v>54592</v>
      </c>
      <c r="H13" s="84">
        <f>'# of Producible Completions'!H54</f>
        <v>53511</v>
      </c>
      <c r="I13" s="84">
        <f>'# of Producible Completions'!I54</f>
        <v>55454</v>
      </c>
      <c r="J13" s="84">
        <f>'# of Producible Completions'!J54</f>
        <v>56320</v>
      </c>
      <c r="K13" s="84">
        <f>'# of Producible Completions'!K54</f>
        <v>57082</v>
      </c>
      <c r="L13" s="84">
        <f>'# of Producible Completions'!L54</f>
        <v>57624</v>
      </c>
      <c r="M13" s="84">
        <f>'# of Producible Completions'!M54</f>
        <v>58623</v>
      </c>
      <c r="N13" s="84">
        <f>'# of Producible Completions'!N54</f>
        <v>60567</v>
      </c>
      <c r="O13" s="84">
        <f>'# of Producible Completions'!O54</f>
        <v>61068</v>
      </c>
      <c r="P13" s="84">
        <f>'# of Producible Completions'!P54</f>
        <v>70003</v>
      </c>
      <c r="Q13" s="84">
        <f>'# of Producible Completions'!Q54</f>
        <v>61923</v>
      </c>
      <c r="R13" s="84">
        <f>'# of Producible Completions'!R54</f>
        <v>63032</v>
      </c>
      <c r="S13" s="84">
        <f>'# of Producible Completions'!S54</f>
        <v>65451</v>
      </c>
      <c r="T13" s="84">
        <f>'# of Producible Completions'!T54</f>
        <v>66490</v>
      </c>
      <c r="U13" s="84">
        <f>'# of Producible Completions'!U54</f>
        <v>74301</v>
      </c>
      <c r="V13" s="84">
        <f>'# of Producible Completions'!V54</f>
        <v>67593</v>
      </c>
      <c r="W13" s="84">
        <f>'# of Producible Completions'!W54</f>
        <v>52179</v>
      </c>
      <c r="X13" s="84">
        <f>'# of Producible Completions'!X54</f>
        <v>82688</v>
      </c>
      <c r="Y13" s="84">
        <f>'# of Producible Completions'!Y54</f>
        <v>85701</v>
      </c>
      <c r="Z13" s="84">
        <f>'# of Producible Completions'!Z54</f>
        <v>92673</v>
      </c>
      <c r="AA13" s="84">
        <f>'# of Producible Completions'!AA54</f>
        <v>91237</v>
      </c>
      <c r="AB13" s="84">
        <f>'# of Producible Completions'!AB54</f>
        <v>95979</v>
      </c>
      <c r="AC13" s="84">
        <f>'# of Producible Completions'!AC54</f>
        <v>96606</v>
      </c>
      <c r="AD13" s="84">
        <f>'# of Producible Completions'!AD54</f>
        <v>99015</v>
      </c>
      <c r="AE13" s="94">
        <f>'# of Producible Completions'!AE54</f>
        <v>99975</v>
      </c>
      <c r="AF13" s="94">
        <f>'# of Producible Completions'!AF54</f>
        <v>101145</v>
      </c>
    </row>
    <row r="14" spans="1:32" hidden="1" x14ac:dyDescent="0.2">
      <c r="A14" s="86" t="s">
        <v>132</v>
      </c>
      <c r="B14" s="84" t="e">
        <f>#REF!</f>
        <v>#REF!</v>
      </c>
      <c r="C14" s="84" t="e">
        <f>#REF!</f>
        <v>#REF!</v>
      </c>
      <c r="D14" s="84" t="e">
        <f>#REF!</f>
        <v>#REF!</v>
      </c>
      <c r="E14" s="84" t="e">
        <f>#REF!</f>
        <v>#REF!</v>
      </c>
      <c r="F14" s="84" t="e">
        <f>#REF!</f>
        <v>#REF!</v>
      </c>
      <c r="G14" s="84" t="e">
        <f>#REF!</f>
        <v>#REF!</v>
      </c>
      <c r="H14" s="84" t="e">
        <f>#REF!</f>
        <v>#REF!</v>
      </c>
      <c r="I14" s="84" t="e">
        <f>#REF!</f>
        <v>#REF!</v>
      </c>
      <c r="J14" s="84" t="e">
        <f>#REF!</f>
        <v>#REF!</v>
      </c>
      <c r="K14" s="84" t="e">
        <f>#REF!</f>
        <v>#REF!</v>
      </c>
      <c r="L14" s="84" t="e">
        <f>#REF!</f>
        <v>#REF!</v>
      </c>
      <c r="M14" s="84" t="e">
        <f>#REF!</f>
        <v>#REF!</v>
      </c>
      <c r="N14" s="84" t="e">
        <f>#REF!</f>
        <v>#REF!</v>
      </c>
      <c r="O14" s="84" t="e">
        <f>#REF!</f>
        <v>#REF!</v>
      </c>
      <c r="P14" s="84" t="e">
        <f>#REF!</f>
        <v>#REF!</v>
      </c>
      <c r="Q14" s="84" t="e">
        <f>#REF!</f>
        <v>#REF!</v>
      </c>
      <c r="R14" s="84" t="e">
        <f>#REF!</f>
        <v>#REF!</v>
      </c>
      <c r="S14" s="84" t="e">
        <f>#REF!</f>
        <v>#REF!</v>
      </c>
      <c r="T14" s="84" t="e">
        <f>#REF!</f>
        <v>#REF!</v>
      </c>
      <c r="U14" s="84" t="e">
        <f>#REF!</f>
        <v>#REF!</v>
      </c>
      <c r="V14" s="84" t="e">
        <f>#REF!</f>
        <v>#REF!</v>
      </c>
      <c r="W14" s="84" t="e">
        <f>#REF!</f>
        <v>#REF!</v>
      </c>
      <c r="X14" s="84" t="e">
        <f>#REF!</f>
        <v>#REF!</v>
      </c>
      <c r="Y14" s="84" t="e">
        <f>#REF!</f>
        <v>#REF!</v>
      </c>
      <c r="Z14" s="84" t="e">
        <f>#REF!</f>
        <v>#REF!</v>
      </c>
      <c r="AA14" s="84" t="e">
        <f>#REF!</f>
        <v>#REF!</v>
      </c>
      <c r="AB14" s="84" t="e">
        <f>#REF!</f>
        <v>#REF!</v>
      </c>
      <c r="AC14" s="84" t="e">
        <f>#REF!</f>
        <v>#REF!</v>
      </c>
      <c r="AD14" s="84" t="e">
        <f>#REF!</f>
        <v>#REF!</v>
      </c>
      <c r="AE14" s="84" t="e">
        <f>#REF!</f>
        <v>#REF!</v>
      </c>
      <c r="AF14" s="84"/>
    </row>
    <row r="15" spans="1:32" ht="25.5" hidden="1" customHeight="1" x14ac:dyDescent="0.2">
      <c r="A15" s="86" t="s">
        <v>133</v>
      </c>
      <c r="B15" s="84" t="e">
        <f>#REF!</f>
        <v>#REF!</v>
      </c>
      <c r="C15" s="84" t="e">
        <f>#REF!</f>
        <v>#REF!</v>
      </c>
      <c r="D15" s="84" t="e">
        <f>#REF!</f>
        <v>#REF!</v>
      </c>
      <c r="E15" s="84" t="e">
        <f>#REF!</f>
        <v>#REF!</v>
      </c>
      <c r="F15" s="84" t="e">
        <f>#REF!</f>
        <v>#REF!</v>
      </c>
      <c r="G15" s="84" t="e">
        <f>#REF!</f>
        <v>#REF!</v>
      </c>
      <c r="H15" s="84" t="e">
        <f>#REF!</f>
        <v>#REF!</v>
      </c>
      <c r="I15" s="84" t="e">
        <f>#REF!</f>
        <v>#REF!</v>
      </c>
      <c r="J15" s="84" t="e">
        <f>#REF!</f>
        <v>#REF!</v>
      </c>
      <c r="K15" s="84" t="e">
        <f>#REF!</f>
        <v>#REF!</v>
      </c>
      <c r="L15" s="84" t="e">
        <f>#REF!</f>
        <v>#REF!</v>
      </c>
      <c r="M15" s="84" t="e">
        <f>#REF!</f>
        <v>#REF!</v>
      </c>
      <c r="N15" s="84" t="e">
        <f>#REF!</f>
        <v>#REF!</v>
      </c>
      <c r="O15" s="84" t="e">
        <f>#REF!</f>
        <v>#REF!</v>
      </c>
      <c r="P15" s="84" t="e">
        <f>#REF!</f>
        <v>#REF!</v>
      </c>
      <c r="Q15" s="84" t="e">
        <f>#REF!</f>
        <v>#REF!</v>
      </c>
      <c r="R15" s="84" t="e">
        <f>#REF!</f>
        <v>#REF!</v>
      </c>
      <c r="S15" s="84" t="e">
        <f>#REF!</f>
        <v>#REF!</v>
      </c>
      <c r="T15" s="84" t="e">
        <f>#REF!</f>
        <v>#REF!</v>
      </c>
      <c r="U15" s="84" t="e">
        <f>#REF!</f>
        <v>#REF!</v>
      </c>
      <c r="V15" s="84" t="e">
        <f>#REF!</f>
        <v>#REF!</v>
      </c>
      <c r="W15" s="84" t="e">
        <f>#REF!</f>
        <v>#REF!</v>
      </c>
      <c r="X15" s="84" t="e">
        <f>#REF!</f>
        <v>#REF!</v>
      </c>
      <c r="Y15" s="84" t="e">
        <f>#REF!</f>
        <v>#REF!</v>
      </c>
      <c r="Z15" s="84" t="e">
        <f>#REF!</f>
        <v>#REF!</v>
      </c>
      <c r="AA15" s="84" t="e">
        <f>#REF!</f>
        <v>#REF!</v>
      </c>
      <c r="AB15" s="84" t="e">
        <f>#REF!</f>
        <v>#REF!</v>
      </c>
      <c r="AC15" s="84" t="e">
        <f>#REF!</f>
        <v>#REF!</v>
      </c>
      <c r="AD15" s="84" t="e">
        <f>#REF!</f>
        <v>#REF!</v>
      </c>
      <c r="AE15" s="84" t="e">
        <f>#REF!</f>
        <v>#REF!</v>
      </c>
      <c r="AF15" s="84"/>
    </row>
    <row r="16" spans="1:32" ht="25.5" hidden="1" customHeight="1" x14ac:dyDescent="0.2">
      <c r="A16" s="86" t="s">
        <v>134</v>
      </c>
      <c r="B16" s="84" t="e">
        <f>#REF!</f>
        <v>#REF!</v>
      </c>
      <c r="C16" s="84" t="e">
        <f>#REF!</f>
        <v>#REF!</v>
      </c>
      <c r="D16" s="84" t="e">
        <f>#REF!</f>
        <v>#REF!</v>
      </c>
      <c r="E16" s="84" t="e">
        <f>#REF!</f>
        <v>#REF!</v>
      </c>
      <c r="F16" s="84" t="e">
        <f>#REF!</f>
        <v>#REF!</v>
      </c>
      <c r="G16" s="84" t="e">
        <f>#REF!</f>
        <v>#REF!</v>
      </c>
      <c r="H16" s="84" t="e">
        <f>#REF!</f>
        <v>#REF!</v>
      </c>
      <c r="I16" s="84" t="e">
        <f>#REF!</f>
        <v>#REF!</v>
      </c>
      <c r="J16" s="84" t="e">
        <f>#REF!</f>
        <v>#REF!</v>
      </c>
      <c r="K16" s="84" t="e">
        <f>#REF!</f>
        <v>#REF!</v>
      </c>
      <c r="L16" s="84" t="e">
        <f>#REF!</f>
        <v>#REF!</v>
      </c>
      <c r="M16" s="84" t="e">
        <f>#REF!</f>
        <v>#REF!</v>
      </c>
      <c r="N16" s="84" t="e">
        <f>#REF!</f>
        <v>#REF!</v>
      </c>
      <c r="O16" s="84" t="e">
        <f>#REF!</f>
        <v>#REF!</v>
      </c>
      <c r="P16" s="84" t="e">
        <f>#REF!</f>
        <v>#REF!</v>
      </c>
      <c r="Q16" s="84" t="e">
        <f>#REF!</f>
        <v>#REF!</v>
      </c>
      <c r="R16" s="84" t="e">
        <f>#REF!</f>
        <v>#REF!</v>
      </c>
      <c r="S16" s="84" t="e">
        <f>#REF!</f>
        <v>#REF!</v>
      </c>
      <c r="T16" s="84" t="e">
        <f>#REF!</f>
        <v>#REF!</v>
      </c>
      <c r="U16" s="84" t="e">
        <f>#REF!</f>
        <v>#REF!</v>
      </c>
      <c r="V16" s="84" t="e">
        <f>#REF!</f>
        <v>#REF!</v>
      </c>
      <c r="W16" s="84" t="e">
        <f>#REF!</f>
        <v>#REF!</v>
      </c>
      <c r="X16" s="84" t="e">
        <f>#REF!</f>
        <v>#REF!</v>
      </c>
      <c r="Y16" s="84" t="e">
        <f>#REF!</f>
        <v>#REF!</v>
      </c>
      <c r="Z16" s="84" t="e">
        <f>#REF!</f>
        <v>#REF!</v>
      </c>
      <c r="AA16" s="84" t="e">
        <f>#REF!</f>
        <v>#REF!</v>
      </c>
      <c r="AB16" s="84" t="e">
        <f>#REF!</f>
        <v>#REF!</v>
      </c>
      <c r="AC16" s="84" t="e">
        <f>#REF!</f>
        <v>#REF!</v>
      </c>
      <c r="AD16" s="84" t="e">
        <f>#REF!</f>
        <v>#REF!</v>
      </c>
      <c r="AE16" s="84" t="e">
        <f>#REF!</f>
        <v>#REF!</v>
      </c>
      <c r="AF16" s="84"/>
    </row>
  </sheetData>
  <mergeCells count="1">
    <mergeCell ref="A2:AA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71"/>
  <sheetViews>
    <sheetView workbookViewId="0">
      <pane xSplit="1" ySplit="3" topLeftCell="R4" activePane="bottomRight" state="frozen"/>
      <selection activeCell="B5" sqref="B5"/>
      <selection pane="topRight" activeCell="B5" sqref="B5"/>
      <selection pane="bottomLeft" activeCell="B5" sqref="B5"/>
      <selection pane="bottomRight" activeCell="AF3" sqref="AF3"/>
    </sheetView>
  </sheetViews>
  <sheetFormatPr defaultRowHeight="12.75" x14ac:dyDescent="0.2"/>
  <cols>
    <col min="1" max="1" width="13.28515625" bestFit="1" customWidth="1"/>
    <col min="2" max="2" width="13.28515625" customWidth="1"/>
    <col min="3" max="30" width="9.140625" customWidth="1"/>
    <col min="31" max="31" width="9.140625" style="11"/>
  </cols>
  <sheetData>
    <row r="1" spans="1:32" ht="18" x14ac:dyDescent="0.25">
      <c r="A1" s="114" t="s">
        <v>151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35"/>
      <c r="M1" s="35"/>
      <c r="N1" s="35"/>
      <c r="O1" s="35"/>
      <c r="P1" s="35"/>
      <c r="Q1" s="35"/>
      <c r="R1" s="35"/>
      <c r="S1" s="35"/>
      <c r="T1" s="35"/>
      <c r="U1" s="12"/>
      <c r="V1" s="12"/>
      <c r="W1" s="12"/>
      <c r="X1" s="12"/>
    </row>
    <row r="2" spans="1:32" ht="20.25" x14ac:dyDescent="0.3">
      <c r="A2" s="134" t="s">
        <v>143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</row>
    <row r="3" spans="1:32" ht="15.75" thickBot="1" x14ac:dyDescent="0.25">
      <c r="A3" s="13" t="s">
        <v>13</v>
      </c>
      <c r="B3" s="14" t="s">
        <v>107</v>
      </c>
      <c r="C3" s="14" t="s">
        <v>108</v>
      </c>
      <c r="D3" s="14" t="s">
        <v>109</v>
      </c>
      <c r="E3" s="14" t="s">
        <v>110</v>
      </c>
      <c r="F3" s="14" t="s">
        <v>64</v>
      </c>
      <c r="G3" s="14" t="s">
        <v>65</v>
      </c>
      <c r="H3" s="14" t="s">
        <v>66</v>
      </c>
      <c r="I3" s="14" t="s">
        <v>67</v>
      </c>
      <c r="J3" s="14" t="s">
        <v>68</v>
      </c>
      <c r="K3" s="14" t="s">
        <v>58</v>
      </c>
      <c r="L3" s="14" t="s">
        <v>41</v>
      </c>
      <c r="M3" s="14" t="s">
        <v>42</v>
      </c>
      <c r="N3" s="14" t="s">
        <v>43</v>
      </c>
      <c r="O3" s="14" t="s">
        <v>44</v>
      </c>
      <c r="P3" s="14" t="s">
        <v>45</v>
      </c>
      <c r="Q3" s="14" t="s">
        <v>52</v>
      </c>
      <c r="R3" s="14" t="s">
        <v>47</v>
      </c>
      <c r="S3" s="14" t="s">
        <v>48</v>
      </c>
      <c r="T3" s="14" t="s">
        <v>50</v>
      </c>
      <c r="U3" s="14" t="s">
        <v>49</v>
      </c>
      <c r="V3" s="14" t="s">
        <v>59</v>
      </c>
      <c r="W3" s="14" t="s">
        <v>103</v>
      </c>
      <c r="X3" s="14" t="s">
        <v>70</v>
      </c>
      <c r="Y3" s="14" t="s">
        <v>111</v>
      </c>
      <c r="Z3" s="14" t="s">
        <v>112</v>
      </c>
      <c r="AA3" s="14" t="s">
        <v>116</v>
      </c>
      <c r="AB3" s="14" t="s">
        <v>118</v>
      </c>
      <c r="AC3" s="14" t="s">
        <v>136</v>
      </c>
      <c r="AD3" s="14" t="s">
        <v>144</v>
      </c>
      <c r="AE3" s="100" t="s">
        <v>146</v>
      </c>
      <c r="AF3" s="14" t="s">
        <v>148</v>
      </c>
    </row>
    <row r="4" spans="1:32" x14ac:dyDescent="0.2">
      <c r="A4" s="37" t="s">
        <v>14</v>
      </c>
      <c r="B4" s="37"/>
      <c r="C4" s="48">
        <v>4</v>
      </c>
      <c r="D4" s="48">
        <v>5</v>
      </c>
      <c r="E4" s="48">
        <v>5</v>
      </c>
      <c r="F4" s="48">
        <v>6</v>
      </c>
      <c r="G4" s="48">
        <v>7</v>
      </c>
      <c r="H4" s="48">
        <v>7</v>
      </c>
      <c r="I4" s="48">
        <v>9</v>
      </c>
      <c r="J4" s="48">
        <v>37</v>
      </c>
      <c r="K4" s="48">
        <v>37</v>
      </c>
      <c r="L4" s="15">
        <v>37</v>
      </c>
      <c r="M4" s="15">
        <v>37</v>
      </c>
      <c r="N4" s="15">
        <v>40</v>
      </c>
      <c r="O4" s="15">
        <v>40</v>
      </c>
      <c r="P4" s="15">
        <v>39</v>
      </c>
      <c r="Q4" s="15">
        <v>19</v>
      </c>
      <c r="R4" s="15">
        <v>22</v>
      </c>
      <c r="S4" s="15">
        <v>20</v>
      </c>
      <c r="T4" s="15">
        <v>21</v>
      </c>
      <c r="U4" s="15">
        <v>26</v>
      </c>
      <c r="V4" s="15">
        <v>27</v>
      </c>
      <c r="W4" s="15">
        <v>27</v>
      </c>
      <c r="X4" s="15">
        <v>28</v>
      </c>
      <c r="Y4" s="15">
        <v>29</v>
      </c>
      <c r="Z4" s="15">
        <v>29</v>
      </c>
      <c r="AA4" s="15">
        <v>29</v>
      </c>
      <c r="AB4" s="15">
        <v>30</v>
      </c>
      <c r="AC4" s="15">
        <v>30</v>
      </c>
      <c r="AD4" s="15">
        <v>32</v>
      </c>
      <c r="AE4" s="101">
        <v>32</v>
      </c>
      <c r="AF4" s="101">
        <v>30</v>
      </c>
    </row>
    <row r="5" spans="1:32" x14ac:dyDescent="0.2">
      <c r="A5" s="37" t="s">
        <v>0</v>
      </c>
      <c r="B5" s="37"/>
      <c r="C5" s="48">
        <v>116</v>
      </c>
      <c r="D5" s="48">
        <v>126</v>
      </c>
      <c r="E5" s="48">
        <v>136</v>
      </c>
      <c r="F5" s="48">
        <v>133</v>
      </c>
      <c r="G5" s="48">
        <v>133</v>
      </c>
      <c r="H5" s="48">
        <v>134</v>
      </c>
      <c r="I5" s="48">
        <v>134</v>
      </c>
      <c r="J5" s="48">
        <v>132</v>
      </c>
      <c r="K5" s="48">
        <v>132</v>
      </c>
      <c r="L5" s="15">
        <v>134</v>
      </c>
      <c r="M5" s="15">
        <v>135</v>
      </c>
      <c r="N5" s="15">
        <v>150</v>
      </c>
      <c r="O5" s="15">
        <v>153</v>
      </c>
      <c r="P5" s="15">
        <v>177</v>
      </c>
      <c r="Q5" s="15">
        <v>159</v>
      </c>
      <c r="R5" s="15">
        <v>168</v>
      </c>
      <c r="S5" s="15">
        <v>168</v>
      </c>
      <c r="T5" s="15">
        <v>167</v>
      </c>
      <c r="U5" s="15">
        <v>153</v>
      </c>
      <c r="V5" s="15">
        <v>129</v>
      </c>
      <c r="W5" s="15">
        <v>176</v>
      </c>
      <c r="X5" s="15">
        <v>168</v>
      </c>
      <c r="Y5" s="15">
        <v>171</v>
      </c>
      <c r="Z5" s="15">
        <v>177</v>
      </c>
      <c r="AA5" s="15">
        <v>176</v>
      </c>
      <c r="AB5" s="15">
        <v>173</v>
      </c>
      <c r="AC5" s="15">
        <v>170</v>
      </c>
      <c r="AD5" s="15">
        <v>114</v>
      </c>
      <c r="AE5" s="101">
        <v>133</v>
      </c>
      <c r="AF5" s="101">
        <v>107</v>
      </c>
    </row>
    <row r="6" spans="1:32" x14ac:dyDescent="0.2">
      <c r="A6" s="37" t="s">
        <v>1</v>
      </c>
      <c r="B6" s="37"/>
      <c r="C6" s="48"/>
      <c r="D6" s="48"/>
      <c r="E6" s="48"/>
      <c r="F6" s="48"/>
      <c r="G6" s="48"/>
      <c r="H6" s="48"/>
      <c r="I6" s="48"/>
      <c r="J6" s="48"/>
      <c r="K6" s="48">
        <v>1</v>
      </c>
      <c r="L6" s="15">
        <v>1</v>
      </c>
      <c r="M6" s="15"/>
      <c r="N6" s="15"/>
      <c r="O6" s="15"/>
      <c r="P6" s="15"/>
      <c r="Q6" s="15">
        <v>2</v>
      </c>
      <c r="R6" s="15">
        <v>2</v>
      </c>
      <c r="S6" s="15">
        <v>1</v>
      </c>
      <c r="T6" s="15"/>
      <c r="U6" s="15">
        <v>1</v>
      </c>
      <c r="V6" s="15"/>
      <c r="W6" s="15"/>
      <c r="X6" s="15">
        <v>1</v>
      </c>
      <c r="Y6" s="5">
        <v>1</v>
      </c>
      <c r="Z6" s="15">
        <v>2</v>
      </c>
      <c r="AA6" s="15">
        <v>2</v>
      </c>
      <c r="AB6" s="5">
        <v>2</v>
      </c>
      <c r="AC6" s="15">
        <v>2</v>
      </c>
      <c r="AD6" s="15">
        <v>2</v>
      </c>
      <c r="AE6" s="101">
        <v>2</v>
      </c>
      <c r="AF6" s="101">
        <v>2</v>
      </c>
    </row>
    <row r="7" spans="1:32" x14ac:dyDescent="0.2">
      <c r="A7" s="37" t="s">
        <v>15</v>
      </c>
      <c r="B7" s="37"/>
      <c r="C7" s="48">
        <v>73</v>
      </c>
      <c r="D7" s="48">
        <v>99</v>
      </c>
      <c r="E7" s="48">
        <v>104</v>
      </c>
      <c r="F7" s="48">
        <v>107</v>
      </c>
      <c r="G7" s="48">
        <v>110</v>
      </c>
      <c r="H7" s="48">
        <v>111</v>
      </c>
      <c r="I7" s="48">
        <v>114</v>
      </c>
      <c r="J7" s="48">
        <v>214</v>
      </c>
      <c r="K7" s="48">
        <v>223</v>
      </c>
      <c r="L7" s="15">
        <v>231</v>
      </c>
      <c r="M7" s="15">
        <v>231</v>
      </c>
      <c r="N7" s="15">
        <v>311</v>
      </c>
      <c r="O7" s="15">
        <v>314</v>
      </c>
      <c r="P7" s="15">
        <v>320</v>
      </c>
      <c r="Q7" s="15">
        <v>145</v>
      </c>
      <c r="R7" s="15">
        <v>134</v>
      </c>
      <c r="S7" s="15">
        <v>114</v>
      </c>
      <c r="T7" s="15">
        <v>114</v>
      </c>
      <c r="U7" s="15">
        <v>112</v>
      </c>
      <c r="V7" s="15">
        <v>113</v>
      </c>
      <c r="W7" s="15">
        <v>118</v>
      </c>
      <c r="X7" s="15">
        <v>140</v>
      </c>
      <c r="Y7" s="15">
        <v>146</v>
      </c>
      <c r="Z7" s="15">
        <v>175</v>
      </c>
      <c r="AA7" s="15">
        <v>162</v>
      </c>
      <c r="AB7" s="15">
        <v>191</v>
      </c>
      <c r="AC7" s="15">
        <v>192</v>
      </c>
      <c r="AD7" s="15">
        <v>191</v>
      </c>
      <c r="AE7" s="101">
        <v>204</v>
      </c>
      <c r="AF7" s="101">
        <v>209</v>
      </c>
    </row>
    <row r="8" spans="1:32" x14ac:dyDescent="0.2">
      <c r="A8" s="37" t="s">
        <v>2</v>
      </c>
      <c r="B8" s="37"/>
      <c r="C8" s="48">
        <v>4502</v>
      </c>
      <c r="D8" s="48">
        <v>4592</v>
      </c>
      <c r="E8" s="48">
        <v>4623</v>
      </c>
      <c r="F8" s="48">
        <v>6172</v>
      </c>
      <c r="G8" s="48">
        <v>6188</v>
      </c>
      <c r="H8" s="48">
        <v>5860</v>
      </c>
      <c r="I8" s="48">
        <v>5795</v>
      </c>
      <c r="J8" s="48">
        <v>5933</v>
      </c>
      <c r="K8" s="48">
        <v>6110</v>
      </c>
      <c r="L8" s="15">
        <v>5977</v>
      </c>
      <c r="M8" s="15">
        <v>6149</v>
      </c>
      <c r="N8" s="15">
        <v>5693</v>
      </c>
      <c r="O8" s="15">
        <v>5785</v>
      </c>
      <c r="P8" s="15">
        <v>7121</v>
      </c>
      <c r="Q8" s="15">
        <v>6306</v>
      </c>
      <c r="R8" s="15">
        <v>6373</v>
      </c>
      <c r="S8" s="15">
        <v>6369</v>
      </c>
      <c r="T8" s="15">
        <v>6151</v>
      </c>
      <c r="U8" s="15">
        <v>6548</v>
      </c>
      <c r="V8" s="15">
        <v>5887</v>
      </c>
      <c r="W8" s="15">
        <v>6611</v>
      </c>
      <c r="X8" s="15">
        <v>7105</v>
      </c>
      <c r="Y8" s="15">
        <v>7146</v>
      </c>
      <c r="Z8" s="15">
        <v>7299</v>
      </c>
      <c r="AA8" s="15">
        <v>7265</v>
      </c>
      <c r="AB8" s="15">
        <v>7590</v>
      </c>
      <c r="AC8" s="15">
        <v>7827</v>
      </c>
      <c r="AD8" s="15">
        <v>7966</v>
      </c>
      <c r="AE8" s="101">
        <v>8064</v>
      </c>
      <c r="AF8" s="101">
        <v>8145</v>
      </c>
    </row>
    <row r="9" spans="1:32" x14ac:dyDescent="0.2">
      <c r="A9" s="37" t="s">
        <v>11</v>
      </c>
      <c r="B9" s="37"/>
      <c r="C9" s="48">
        <v>2436</v>
      </c>
      <c r="D9" s="48">
        <v>3043</v>
      </c>
      <c r="E9" s="48">
        <v>2990</v>
      </c>
      <c r="F9" s="48">
        <v>2438</v>
      </c>
      <c r="G9" s="48">
        <v>3303</v>
      </c>
      <c r="H9" s="48">
        <v>2815</v>
      </c>
      <c r="I9" s="48">
        <v>3603</v>
      </c>
      <c r="J9" s="48">
        <v>3641</v>
      </c>
      <c r="K9" s="48">
        <v>3726</v>
      </c>
      <c r="L9" s="15">
        <v>3863</v>
      </c>
      <c r="M9" s="15">
        <v>3950</v>
      </c>
      <c r="N9" s="15">
        <v>3098</v>
      </c>
      <c r="O9" s="15">
        <v>3123</v>
      </c>
      <c r="P9" s="15">
        <v>3438</v>
      </c>
      <c r="Q9" s="15">
        <v>3006</v>
      </c>
      <c r="R9" s="15">
        <v>3076</v>
      </c>
      <c r="S9" s="15">
        <v>3137</v>
      </c>
      <c r="T9" s="15">
        <v>3205</v>
      </c>
      <c r="U9" s="15">
        <v>3595</v>
      </c>
      <c r="V9" s="15">
        <v>3573</v>
      </c>
      <c r="W9" s="15">
        <v>4078</v>
      </c>
      <c r="X9" s="15">
        <v>4571</v>
      </c>
      <c r="Y9" s="15">
        <v>4928</v>
      </c>
      <c r="Z9" s="15">
        <v>5610</v>
      </c>
      <c r="AA9" s="15">
        <v>5444</v>
      </c>
      <c r="AB9" s="15">
        <v>6103</v>
      </c>
      <c r="AC9" s="15">
        <v>6396</v>
      </c>
      <c r="AD9" s="15">
        <v>6622</v>
      </c>
      <c r="AE9" s="101">
        <v>6825</v>
      </c>
      <c r="AF9" s="101">
        <v>6878</v>
      </c>
    </row>
    <row r="10" spans="1:32" x14ac:dyDescent="0.2">
      <c r="A10" s="37" t="s">
        <v>71</v>
      </c>
      <c r="B10" s="37"/>
      <c r="C10" s="48"/>
      <c r="D10" s="48"/>
      <c r="E10" s="48"/>
      <c r="F10" s="48"/>
      <c r="G10" s="48"/>
      <c r="H10" s="48"/>
      <c r="I10" s="48"/>
      <c r="J10" s="48"/>
      <c r="K10" s="48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5"/>
      <c r="Z10" s="5"/>
      <c r="AA10" s="5"/>
      <c r="AB10" s="5"/>
    </row>
    <row r="11" spans="1:32" x14ac:dyDescent="0.2">
      <c r="A11" s="37" t="s">
        <v>72</v>
      </c>
      <c r="B11" s="37"/>
      <c r="C11" s="48"/>
      <c r="D11" s="48"/>
      <c r="E11" s="48"/>
      <c r="F11" s="48"/>
      <c r="G11" s="48"/>
      <c r="H11" s="48"/>
      <c r="I11" s="48"/>
      <c r="J11" s="48"/>
      <c r="K11" s="48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5"/>
      <c r="Z11" s="5"/>
      <c r="AA11" s="5"/>
      <c r="AB11" s="5"/>
    </row>
    <row r="12" spans="1:32" x14ac:dyDescent="0.2">
      <c r="A12" s="37" t="s">
        <v>16</v>
      </c>
      <c r="B12" s="37"/>
      <c r="C12" s="48"/>
      <c r="D12" s="48">
        <v>1</v>
      </c>
      <c r="E12" s="48">
        <v>1</v>
      </c>
      <c r="F12" s="48">
        <v>3</v>
      </c>
      <c r="G12" s="48">
        <v>3</v>
      </c>
      <c r="H12" s="48">
        <v>3</v>
      </c>
      <c r="I12" s="48">
        <v>3</v>
      </c>
      <c r="J12" s="48">
        <v>7</v>
      </c>
      <c r="K12" s="48">
        <v>7</v>
      </c>
      <c r="L12" s="15">
        <v>7</v>
      </c>
      <c r="M12" s="15">
        <v>7</v>
      </c>
      <c r="N12" s="15">
        <v>4</v>
      </c>
      <c r="O12" s="15">
        <v>4</v>
      </c>
      <c r="P12" s="15">
        <v>4</v>
      </c>
      <c r="Q12" s="15">
        <v>2</v>
      </c>
      <c r="R12" s="15">
        <v>2</v>
      </c>
      <c r="S12" s="15">
        <v>2</v>
      </c>
      <c r="T12" s="15">
        <v>2</v>
      </c>
      <c r="U12" s="15">
        <v>2</v>
      </c>
      <c r="V12" s="15">
        <v>2</v>
      </c>
      <c r="W12" s="15"/>
      <c r="X12" s="15"/>
      <c r="Y12" s="5"/>
      <c r="Z12" s="5"/>
      <c r="AA12" s="5"/>
      <c r="AB12" s="5"/>
    </row>
    <row r="13" spans="1:32" x14ac:dyDescent="0.2">
      <c r="A13" s="37" t="s">
        <v>73</v>
      </c>
      <c r="B13" s="37"/>
      <c r="C13" s="48"/>
      <c r="D13" s="48"/>
      <c r="E13" s="48"/>
      <c r="F13" s="48"/>
      <c r="G13" s="48"/>
      <c r="H13" s="48"/>
      <c r="I13" s="48"/>
      <c r="J13" s="48"/>
      <c r="K13" s="48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5"/>
      <c r="Z13" s="5"/>
      <c r="AA13" s="5"/>
      <c r="AB13" s="5"/>
    </row>
    <row r="14" spans="1:32" x14ac:dyDescent="0.2">
      <c r="A14" s="37" t="s">
        <v>74</v>
      </c>
      <c r="B14" s="37"/>
      <c r="C14" s="48"/>
      <c r="D14" s="48"/>
      <c r="E14" s="48"/>
      <c r="F14" s="48"/>
      <c r="G14" s="48"/>
      <c r="H14" s="48"/>
      <c r="I14" s="48"/>
      <c r="J14" s="48"/>
      <c r="K14" s="48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5"/>
      <c r="Z14" s="5"/>
      <c r="AA14" s="5"/>
      <c r="AB14" s="5"/>
    </row>
    <row r="15" spans="1:32" x14ac:dyDescent="0.2">
      <c r="A15" s="37" t="s">
        <v>4</v>
      </c>
      <c r="B15" s="37"/>
      <c r="C15" s="48"/>
      <c r="D15" s="48"/>
      <c r="E15" s="48"/>
      <c r="F15" s="48"/>
      <c r="G15" s="48"/>
      <c r="H15" s="48"/>
      <c r="I15" s="48"/>
      <c r="J15" s="48"/>
      <c r="K15" s="48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5"/>
      <c r="Z15" s="5"/>
      <c r="AA15" s="5"/>
      <c r="AB15" s="5"/>
    </row>
    <row r="16" spans="1:32" x14ac:dyDescent="0.2">
      <c r="A16" s="37" t="s">
        <v>17</v>
      </c>
      <c r="B16" s="37"/>
      <c r="C16" s="48"/>
      <c r="D16" s="48"/>
      <c r="E16" s="48"/>
      <c r="F16" s="48">
        <v>1</v>
      </c>
      <c r="G16" s="48">
        <v>2</v>
      </c>
      <c r="H16" s="48">
        <v>2</v>
      </c>
      <c r="I16" s="48">
        <v>5</v>
      </c>
      <c r="J16" s="48">
        <v>6</v>
      </c>
      <c r="K16" s="48">
        <v>11</v>
      </c>
      <c r="L16" s="15">
        <v>13</v>
      </c>
      <c r="M16" s="15">
        <v>13</v>
      </c>
      <c r="N16" s="15">
        <v>13</v>
      </c>
      <c r="O16" s="15">
        <v>13</v>
      </c>
      <c r="P16" s="15">
        <v>16</v>
      </c>
      <c r="Q16" s="15">
        <v>19</v>
      </c>
      <c r="R16" s="15">
        <v>19</v>
      </c>
      <c r="S16" s="15">
        <v>16</v>
      </c>
      <c r="T16" s="15">
        <v>16</v>
      </c>
      <c r="U16" s="15">
        <v>16</v>
      </c>
      <c r="V16" s="15">
        <v>16</v>
      </c>
      <c r="W16" s="15"/>
      <c r="X16" s="15">
        <v>16</v>
      </c>
      <c r="Y16" s="15">
        <v>16</v>
      </c>
      <c r="Z16" s="15">
        <v>16</v>
      </c>
      <c r="AA16" s="15">
        <v>16</v>
      </c>
      <c r="AB16" s="15">
        <v>16</v>
      </c>
      <c r="AC16" s="15">
        <v>15</v>
      </c>
      <c r="AD16" s="15">
        <v>15</v>
      </c>
      <c r="AE16" s="101">
        <v>17</v>
      </c>
      <c r="AF16" s="101">
        <v>17</v>
      </c>
    </row>
    <row r="17" spans="1:32" x14ac:dyDescent="0.2">
      <c r="A17" s="37" t="s">
        <v>39</v>
      </c>
      <c r="B17" s="37"/>
      <c r="C17" s="48"/>
      <c r="D17" s="48"/>
      <c r="E17" s="48"/>
      <c r="F17" s="48"/>
      <c r="G17" s="48"/>
      <c r="H17" s="48"/>
      <c r="I17" s="48"/>
      <c r="J17" s="48"/>
      <c r="K17" s="48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5"/>
      <c r="Z17" s="5">
        <v>2</v>
      </c>
      <c r="AA17" s="5">
        <v>4</v>
      </c>
      <c r="AB17" s="5">
        <v>2</v>
      </c>
      <c r="AC17" s="5">
        <v>2</v>
      </c>
      <c r="AD17" s="5">
        <v>2</v>
      </c>
      <c r="AE17" s="95">
        <v>2</v>
      </c>
      <c r="AF17" s="95">
        <v>2</v>
      </c>
    </row>
    <row r="18" spans="1:32" x14ac:dyDescent="0.2">
      <c r="A18" s="37" t="s">
        <v>75</v>
      </c>
      <c r="B18" s="37"/>
      <c r="C18" s="48"/>
      <c r="D18" s="48"/>
      <c r="E18" s="48"/>
      <c r="F18" s="48"/>
      <c r="G18" s="48"/>
      <c r="H18" s="48"/>
      <c r="I18" s="48"/>
      <c r="J18" s="48"/>
      <c r="K18" s="48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5"/>
      <c r="Z18" s="5"/>
      <c r="AA18" s="5"/>
      <c r="AB18" s="5"/>
    </row>
    <row r="19" spans="1:32" x14ac:dyDescent="0.2">
      <c r="A19" s="37" t="s">
        <v>18</v>
      </c>
      <c r="B19" s="37"/>
      <c r="C19" s="48">
        <v>136</v>
      </c>
      <c r="D19" s="48">
        <v>140</v>
      </c>
      <c r="E19" s="48">
        <v>141</v>
      </c>
      <c r="F19" s="48">
        <v>143</v>
      </c>
      <c r="G19" s="48">
        <v>150</v>
      </c>
      <c r="H19" s="48">
        <v>157</v>
      </c>
      <c r="I19" s="48">
        <v>157</v>
      </c>
      <c r="J19" s="48">
        <v>162</v>
      </c>
      <c r="K19" s="48">
        <v>157</v>
      </c>
      <c r="L19" s="15">
        <v>164</v>
      </c>
      <c r="M19" s="15">
        <v>173</v>
      </c>
      <c r="N19" s="15">
        <v>476</v>
      </c>
      <c r="O19" s="15">
        <v>924</v>
      </c>
      <c r="P19" s="15">
        <v>938</v>
      </c>
      <c r="Q19" s="15">
        <v>424</v>
      </c>
      <c r="R19" s="15">
        <v>428</v>
      </c>
      <c r="S19" s="15">
        <v>431</v>
      </c>
      <c r="T19" s="15">
        <v>422</v>
      </c>
      <c r="U19" s="15">
        <v>454</v>
      </c>
      <c r="V19" s="15">
        <v>447</v>
      </c>
      <c r="W19" s="15"/>
      <c r="X19" s="15">
        <v>462</v>
      </c>
      <c r="Y19" s="15">
        <v>462</v>
      </c>
      <c r="Z19" s="15">
        <v>455</v>
      </c>
      <c r="AA19" s="15">
        <v>455</v>
      </c>
      <c r="AB19" s="15">
        <v>443</v>
      </c>
      <c r="AC19" s="15">
        <v>432</v>
      </c>
      <c r="AD19" s="15">
        <v>431</v>
      </c>
      <c r="AE19" s="101">
        <v>421</v>
      </c>
      <c r="AF19" s="101">
        <v>413</v>
      </c>
    </row>
    <row r="20" spans="1:32" x14ac:dyDescent="0.2">
      <c r="A20" s="37" t="s">
        <v>19</v>
      </c>
      <c r="B20" s="37"/>
      <c r="C20" s="48">
        <v>95</v>
      </c>
      <c r="D20" s="48"/>
      <c r="E20" s="48"/>
      <c r="F20" s="48"/>
      <c r="G20" s="48">
        <v>1</v>
      </c>
      <c r="H20" s="48">
        <v>1</v>
      </c>
      <c r="I20" s="48">
        <v>12</v>
      </c>
      <c r="J20" s="48">
        <v>77</v>
      </c>
      <c r="K20" s="48">
        <v>84</v>
      </c>
      <c r="L20" s="15">
        <v>87</v>
      </c>
      <c r="M20" s="15">
        <v>87</v>
      </c>
      <c r="N20" s="15">
        <v>135</v>
      </c>
      <c r="O20" s="15">
        <v>129</v>
      </c>
      <c r="P20" s="15">
        <v>138</v>
      </c>
      <c r="Q20" s="15">
        <v>149</v>
      </c>
      <c r="R20" s="15">
        <v>149</v>
      </c>
      <c r="S20" s="15">
        <v>151</v>
      </c>
      <c r="T20" s="15">
        <v>242</v>
      </c>
      <c r="U20" s="15">
        <v>160</v>
      </c>
      <c r="V20" s="15">
        <v>160</v>
      </c>
      <c r="W20" s="15">
        <v>160</v>
      </c>
      <c r="X20" s="15">
        <v>161</v>
      </c>
      <c r="Y20" s="15">
        <v>164</v>
      </c>
      <c r="Z20" s="15">
        <v>164</v>
      </c>
      <c r="AA20" s="15">
        <v>164</v>
      </c>
      <c r="AB20" s="15">
        <v>162</v>
      </c>
      <c r="AC20" s="15">
        <v>161</v>
      </c>
      <c r="AD20" s="15">
        <v>162</v>
      </c>
      <c r="AE20" s="101">
        <v>162</v>
      </c>
      <c r="AF20" s="101">
        <v>161</v>
      </c>
    </row>
    <row r="21" spans="1:32" x14ac:dyDescent="0.2">
      <c r="A21" s="37" t="s">
        <v>20</v>
      </c>
      <c r="B21" s="37"/>
      <c r="C21" s="48">
        <v>363</v>
      </c>
      <c r="D21" s="48">
        <v>373</v>
      </c>
      <c r="E21" s="48">
        <v>372</v>
      </c>
      <c r="F21" s="48">
        <v>363</v>
      </c>
      <c r="G21" s="48">
        <v>344</v>
      </c>
      <c r="H21" s="48">
        <v>339</v>
      </c>
      <c r="I21" s="48">
        <v>295</v>
      </c>
      <c r="J21" s="48">
        <v>311</v>
      </c>
      <c r="K21" s="48">
        <v>314</v>
      </c>
      <c r="L21" s="15">
        <v>317</v>
      </c>
      <c r="M21" s="15">
        <v>322</v>
      </c>
      <c r="N21" s="15">
        <v>386</v>
      </c>
      <c r="O21" s="15">
        <v>390</v>
      </c>
      <c r="P21" s="15">
        <v>417</v>
      </c>
      <c r="Q21" s="15">
        <v>310</v>
      </c>
      <c r="R21" s="15">
        <v>303</v>
      </c>
      <c r="S21" s="15">
        <v>289</v>
      </c>
      <c r="T21" s="15">
        <v>294</v>
      </c>
      <c r="U21" s="15">
        <v>304</v>
      </c>
      <c r="V21" s="15">
        <v>294</v>
      </c>
      <c r="W21" s="15">
        <v>342</v>
      </c>
      <c r="X21" s="15">
        <v>400</v>
      </c>
      <c r="Y21" s="15">
        <v>450</v>
      </c>
      <c r="Z21" s="15">
        <v>472</v>
      </c>
      <c r="AA21" s="15">
        <v>468</v>
      </c>
      <c r="AB21" s="15">
        <v>459</v>
      </c>
      <c r="AC21" s="15">
        <v>459</v>
      </c>
      <c r="AD21" s="15">
        <v>458</v>
      </c>
      <c r="AE21" s="101">
        <v>461</v>
      </c>
      <c r="AF21" s="101">
        <v>461</v>
      </c>
    </row>
    <row r="22" spans="1:32" x14ac:dyDescent="0.2">
      <c r="A22" s="37" t="s">
        <v>76</v>
      </c>
      <c r="B22" s="37"/>
      <c r="C22" s="48"/>
      <c r="D22" s="48"/>
      <c r="E22" s="48"/>
      <c r="F22" s="48"/>
      <c r="G22" s="48"/>
      <c r="H22" s="48"/>
      <c r="I22" s="48"/>
      <c r="J22" s="48"/>
      <c r="K22" s="48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5"/>
      <c r="Z22" s="5"/>
      <c r="AA22" s="5"/>
      <c r="AB22" s="5"/>
    </row>
    <row r="23" spans="1:32" x14ac:dyDescent="0.2">
      <c r="A23" s="37" t="s">
        <v>21</v>
      </c>
      <c r="B23" s="37"/>
      <c r="C23" s="48">
        <v>9</v>
      </c>
      <c r="D23" s="48">
        <v>9</v>
      </c>
      <c r="E23" s="48">
        <v>9</v>
      </c>
      <c r="F23" s="48">
        <v>9</v>
      </c>
      <c r="G23" s="48">
        <v>9</v>
      </c>
      <c r="H23" s="48">
        <v>9</v>
      </c>
      <c r="I23" s="48">
        <v>9</v>
      </c>
      <c r="J23" s="48">
        <v>9</v>
      </c>
      <c r="K23" s="48">
        <v>9</v>
      </c>
      <c r="L23" s="15">
        <v>9</v>
      </c>
      <c r="M23" s="15">
        <v>9</v>
      </c>
      <c r="N23" s="15">
        <v>9</v>
      </c>
      <c r="O23" s="15">
        <v>66</v>
      </c>
      <c r="P23" s="15"/>
      <c r="Q23" s="15">
        <v>8</v>
      </c>
      <c r="R23" s="15">
        <v>8</v>
      </c>
      <c r="S23" s="15">
        <v>8</v>
      </c>
      <c r="T23" s="15">
        <v>8</v>
      </c>
      <c r="U23" s="15">
        <v>9</v>
      </c>
      <c r="V23" s="15">
        <v>9</v>
      </c>
      <c r="W23" s="15"/>
      <c r="X23" s="15">
        <v>9</v>
      </c>
      <c r="Y23" s="15">
        <v>9</v>
      </c>
      <c r="Z23" s="15">
        <v>9</v>
      </c>
      <c r="AA23" s="15">
        <v>9</v>
      </c>
      <c r="AB23" s="15">
        <v>9</v>
      </c>
      <c r="AC23" s="15">
        <v>9</v>
      </c>
      <c r="AD23" s="15">
        <v>9</v>
      </c>
      <c r="AE23" s="101">
        <v>9</v>
      </c>
      <c r="AF23" s="101">
        <v>9</v>
      </c>
    </row>
    <row r="24" spans="1:32" x14ac:dyDescent="0.2">
      <c r="A24" s="37" t="s">
        <v>37</v>
      </c>
      <c r="B24" s="37"/>
      <c r="C24" s="48"/>
      <c r="D24" s="48"/>
      <c r="E24" s="48"/>
      <c r="F24" s="48"/>
      <c r="G24" s="48"/>
      <c r="H24" s="48"/>
      <c r="I24" s="48"/>
      <c r="J24" s="48"/>
      <c r="K24" s="48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5"/>
      <c r="Z24" s="5"/>
      <c r="AA24" s="5"/>
      <c r="AB24" s="5"/>
      <c r="AF24" s="11"/>
    </row>
    <row r="25" spans="1:32" x14ac:dyDescent="0.2">
      <c r="A25" s="37" t="s">
        <v>22</v>
      </c>
      <c r="B25" s="37"/>
      <c r="C25" s="48">
        <v>63</v>
      </c>
      <c r="D25" s="48">
        <v>12</v>
      </c>
      <c r="E25" s="48">
        <v>63</v>
      </c>
      <c r="F25" s="48">
        <v>67</v>
      </c>
      <c r="G25" s="48">
        <v>57</v>
      </c>
      <c r="H25" s="48">
        <v>56</v>
      </c>
      <c r="I25" s="48">
        <v>54</v>
      </c>
      <c r="J25" s="48">
        <v>52</v>
      </c>
      <c r="K25" s="48">
        <v>50</v>
      </c>
      <c r="L25" s="15">
        <v>50</v>
      </c>
      <c r="M25" s="15">
        <v>64</v>
      </c>
      <c r="N25" s="15">
        <v>70</v>
      </c>
      <c r="O25" s="15">
        <v>700</v>
      </c>
      <c r="P25" s="15">
        <v>714</v>
      </c>
      <c r="Q25" s="15">
        <v>73</v>
      </c>
      <c r="R25" s="15">
        <v>74</v>
      </c>
      <c r="S25" s="15">
        <v>74</v>
      </c>
      <c r="T25" s="15">
        <v>69</v>
      </c>
      <c r="U25" s="15">
        <v>73</v>
      </c>
      <c r="V25" s="15">
        <v>81</v>
      </c>
      <c r="W25" s="15"/>
      <c r="X25" s="15">
        <v>83</v>
      </c>
      <c r="Y25" s="15">
        <v>90</v>
      </c>
      <c r="Z25" s="15">
        <v>91</v>
      </c>
      <c r="AA25" s="15">
        <v>91</v>
      </c>
      <c r="AB25" s="15">
        <v>92</v>
      </c>
      <c r="AC25" s="15">
        <v>91</v>
      </c>
      <c r="AD25" s="15">
        <v>88</v>
      </c>
      <c r="AE25" s="101">
        <v>88</v>
      </c>
      <c r="AF25" s="101">
        <v>88</v>
      </c>
    </row>
    <row r="26" spans="1:32" x14ac:dyDescent="0.2">
      <c r="A26" s="37" t="s">
        <v>23</v>
      </c>
      <c r="B26" s="37"/>
      <c r="C26" s="48"/>
      <c r="D26" s="48"/>
      <c r="E26" s="48"/>
      <c r="F26" s="48"/>
      <c r="G26" s="48"/>
      <c r="H26" s="48"/>
      <c r="I26" s="48"/>
      <c r="J26" s="48"/>
      <c r="K26" s="48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5"/>
      <c r="Z26" s="5"/>
      <c r="AA26" s="5"/>
      <c r="AB26" s="5"/>
      <c r="AF26" s="11"/>
    </row>
    <row r="27" spans="1:32" x14ac:dyDescent="0.2">
      <c r="A27" s="37" t="s">
        <v>24</v>
      </c>
      <c r="B27" s="37"/>
      <c r="C27" s="48">
        <v>230</v>
      </c>
      <c r="D27" s="48">
        <v>227</v>
      </c>
      <c r="E27" s="48">
        <v>224</v>
      </c>
      <c r="F27" s="48">
        <v>224</v>
      </c>
      <c r="G27" s="48">
        <v>220</v>
      </c>
      <c r="H27" s="48">
        <v>225</v>
      </c>
      <c r="I27" s="48">
        <v>222</v>
      </c>
      <c r="J27" s="48">
        <v>146</v>
      </c>
      <c r="K27" s="48">
        <v>137</v>
      </c>
      <c r="L27" s="15">
        <v>141</v>
      </c>
      <c r="M27" s="15">
        <v>142</v>
      </c>
      <c r="N27" s="15">
        <v>195</v>
      </c>
      <c r="O27" s="15">
        <v>197</v>
      </c>
      <c r="P27" s="15">
        <v>202</v>
      </c>
      <c r="Q27" s="15">
        <v>160</v>
      </c>
      <c r="R27" s="15">
        <v>153</v>
      </c>
      <c r="S27" s="15">
        <v>146</v>
      </c>
      <c r="T27" s="15">
        <v>125</v>
      </c>
      <c r="U27" s="15">
        <v>121</v>
      </c>
      <c r="V27" s="15">
        <v>110</v>
      </c>
      <c r="W27" s="15">
        <v>116</v>
      </c>
      <c r="X27" s="15">
        <v>129</v>
      </c>
      <c r="Y27" s="15">
        <v>134</v>
      </c>
      <c r="Z27" s="15">
        <v>131</v>
      </c>
      <c r="AA27" s="15">
        <v>131</v>
      </c>
      <c r="AB27" s="15">
        <v>122</v>
      </c>
      <c r="AC27" s="15">
        <v>117</v>
      </c>
      <c r="AD27" s="15">
        <v>115</v>
      </c>
      <c r="AE27" s="101">
        <v>123</v>
      </c>
      <c r="AF27" s="101">
        <v>125</v>
      </c>
    </row>
    <row r="28" spans="1:32" x14ac:dyDescent="0.2">
      <c r="A28" s="37" t="s">
        <v>62</v>
      </c>
      <c r="B28" s="37"/>
      <c r="C28" s="48">
        <v>3</v>
      </c>
      <c r="D28" s="48"/>
      <c r="E28" s="48"/>
      <c r="F28" s="48"/>
      <c r="G28" s="48"/>
      <c r="H28" s="48"/>
      <c r="I28" s="48"/>
      <c r="J28" s="48"/>
      <c r="K28" s="48"/>
      <c r="L28" s="15">
        <v>1</v>
      </c>
      <c r="M28" s="15">
        <v>1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5"/>
      <c r="Z28" s="5"/>
      <c r="AA28" s="5"/>
      <c r="AB28" s="5"/>
    </row>
    <row r="29" spans="1:32" x14ac:dyDescent="0.2">
      <c r="A29" s="37" t="s">
        <v>5</v>
      </c>
      <c r="B29" s="37"/>
      <c r="C29" s="48">
        <v>2807</v>
      </c>
      <c r="D29" s="48">
        <v>2843</v>
      </c>
      <c r="E29" s="48">
        <v>2900</v>
      </c>
      <c r="F29" s="48">
        <v>2958</v>
      </c>
      <c r="G29" s="48">
        <v>2974</v>
      </c>
      <c r="H29" s="48">
        <v>3001</v>
      </c>
      <c r="I29" s="48">
        <v>3028</v>
      </c>
      <c r="J29" s="48">
        <v>3042</v>
      </c>
      <c r="K29" s="48">
        <v>3051</v>
      </c>
      <c r="L29" s="15">
        <v>3048</v>
      </c>
      <c r="M29" s="15">
        <v>3063</v>
      </c>
      <c r="N29" s="15">
        <v>3318</v>
      </c>
      <c r="O29" s="15">
        <v>1449</v>
      </c>
      <c r="P29" s="15">
        <v>2290</v>
      </c>
      <c r="Q29" s="15">
        <v>1801</v>
      </c>
      <c r="R29" s="15">
        <v>1858</v>
      </c>
      <c r="S29" s="15">
        <v>1913</v>
      </c>
      <c r="T29" s="15">
        <v>1949</v>
      </c>
      <c r="U29" s="15">
        <v>2285</v>
      </c>
      <c r="V29" s="15">
        <v>2156</v>
      </c>
      <c r="W29" s="15">
        <v>62</v>
      </c>
      <c r="X29" s="15">
        <v>2617</v>
      </c>
      <c r="Y29" s="15">
        <v>2678</v>
      </c>
      <c r="Z29" s="15">
        <v>2744</v>
      </c>
      <c r="AA29" s="15">
        <v>2720</v>
      </c>
      <c r="AB29" s="15">
        <v>2784</v>
      </c>
      <c r="AC29" s="15">
        <v>2773</v>
      </c>
      <c r="AD29" s="15">
        <v>2796</v>
      </c>
      <c r="AE29" s="101">
        <v>2811</v>
      </c>
      <c r="AF29" s="101">
        <v>2819</v>
      </c>
    </row>
    <row r="30" spans="1:32" x14ac:dyDescent="0.2">
      <c r="A30" s="37" t="s">
        <v>25</v>
      </c>
      <c r="B30" s="37"/>
      <c r="C30" s="48">
        <v>26</v>
      </c>
      <c r="D30" s="48">
        <v>27</v>
      </c>
      <c r="E30" s="48">
        <v>27</v>
      </c>
      <c r="F30" s="48">
        <v>31</v>
      </c>
      <c r="G30" s="48">
        <v>30</v>
      </c>
      <c r="H30" s="48">
        <v>30</v>
      </c>
      <c r="I30" s="48">
        <v>30</v>
      </c>
      <c r="J30" s="48">
        <v>30</v>
      </c>
      <c r="K30" s="48">
        <v>28</v>
      </c>
      <c r="L30" s="15">
        <v>28</v>
      </c>
      <c r="M30" s="15">
        <v>28</v>
      </c>
      <c r="N30" s="15">
        <v>36</v>
      </c>
      <c r="O30" s="15">
        <v>36</v>
      </c>
      <c r="P30" s="15">
        <v>67</v>
      </c>
      <c r="Q30" s="15">
        <v>31</v>
      </c>
      <c r="R30" s="15">
        <v>31</v>
      </c>
      <c r="S30" s="15">
        <v>28</v>
      </c>
      <c r="T30" s="15">
        <v>28</v>
      </c>
      <c r="U30" s="15">
        <v>30</v>
      </c>
      <c r="V30" s="15">
        <v>27</v>
      </c>
      <c r="W30" s="15">
        <v>68</v>
      </c>
      <c r="X30" s="15">
        <v>32</v>
      </c>
      <c r="Y30" s="15">
        <v>32</v>
      </c>
      <c r="Z30" s="15">
        <v>32</v>
      </c>
      <c r="AA30" s="15">
        <v>32</v>
      </c>
      <c r="AB30" s="15">
        <v>32</v>
      </c>
      <c r="AC30" s="15">
        <v>32</v>
      </c>
      <c r="AD30" s="15">
        <v>32</v>
      </c>
      <c r="AE30" s="101">
        <v>31</v>
      </c>
      <c r="AF30" s="101">
        <v>31</v>
      </c>
    </row>
    <row r="31" spans="1:32" x14ac:dyDescent="0.2">
      <c r="A31" s="37" t="s">
        <v>7</v>
      </c>
      <c r="B31" s="37"/>
      <c r="C31" s="48">
        <v>52</v>
      </c>
      <c r="D31" s="48">
        <v>55</v>
      </c>
      <c r="E31" s="48">
        <v>54</v>
      </c>
      <c r="F31" s="48">
        <v>57</v>
      </c>
      <c r="G31" s="48">
        <v>66</v>
      </c>
      <c r="H31" s="48">
        <v>75</v>
      </c>
      <c r="I31" s="48">
        <v>78</v>
      </c>
      <c r="J31" s="48">
        <v>84</v>
      </c>
      <c r="K31" s="48">
        <v>89</v>
      </c>
      <c r="L31" s="15">
        <v>91</v>
      </c>
      <c r="M31" s="15">
        <v>95</v>
      </c>
      <c r="N31" s="15">
        <v>91</v>
      </c>
      <c r="O31" s="15">
        <v>93</v>
      </c>
      <c r="P31" s="15">
        <v>116</v>
      </c>
      <c r="Q31" s="15">
        <v>116</v>
      </c>
      <c r="R31" s="15">
        <v>117</v>
      </c>
      <c r="S31" s="15">
        <v>117</v>
      </c>
      <c r="T31" s="15">
        <v>109</v>
      </c>
      <c r="U31" s="15">
        <v>126</v>
      </c>
      <c r="V31" s="15">
        <v>102</v>
      </c>
      <c r="W31" s="15">
        <v>121</v>
      </c>
      <c r="X31" s="15">
        <v>127</v>
      </c>
      <c r="Y31" s="15">
        <v>127</v>
      </c>
      <c r="Z31" s="15">
        <v>117</v>
      </c>
      <c r="AA31" s="15">
        <v>118</v>
      </c>
      <c r="AB31" s="15">
        <v>117</v>
      </c>
      <c r="AC31" s="15">
        <v>90</v>
      </c>
      <c r="AD31" s="15">
        <v>120</v>
      </c>
      <c r="AE31" s="101">
        <v>118</v>
      </c>
      <c r="AF31" s="101">
        <v>118</v>
      </c>
    </row>
    <row r="32" spans="1:32" x14ac:dyDescent="0.2">
      <c r="A32" s="37" t="s">
        <v>77</v>
      </c>
      <c r="B32" s="37"/>
      <c r="C32" s="48"/>
      <c r="D32" s="48"/>
      <c r="E32" s="48"/>
      <c r="F32" s="48"/>
      <c r="G32" s="48"/>
      <c r="H32" s="48"/>
      <c r="I32" s="48"/>
      <c r="J32" s="48"/>
      <c r="K32" s="48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5"/>
      <c r="Z32" s="5"/>
      <c r="AA32" s="5"/>
      <c r="AB32" s="5"/>
    </row>
    <row r="33" spans="1:32" x14ac:dyDescent="0.2">
      <c r="A33" s="37" t="s">
        <v>78</v>
      </c>
      <c r="B33" s="37"/>
      <c r="C33" s="48"/>
      <c r="D33" s="48"/>
      <c r="E33" s="48"/>
      <c r="F33" s="48"/>
      <c r="G33" s="48"/>
      <c r="H33" s="48"/>
      <c r="I33" s="48"/>
      <c r="J33" s="48"/>
      <c r="K33" s="48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5"/>
      <c r="Z33" s="5"/>
      <c r="AA33" s="5"/>
      <c r="AB33" s="5"/>
    </row>
    <row r="34" spans="1:32" x14ac:dyDescent="0.2">
      <c r="A34" s="37" t="s">
        <v>6</v>
      </c>
      <c r="B34" s="37"/>
      <c r="C34" s="48">
        <v>19044</v>
      </c>
      <c r="D34" s="48">
        <v>19621</v>
      </c>
      <c r="E34" s="48">
        <v>19885</v>
      </c>
      <c r="F34" s="48">
        <v>20162</v>
      </c>
      <c r="G34" s="48">
        <v>20524</v>
      </c>
      <c r="H34" s="48">
        <v>21100</v>
      </c>
      <c r="I34" s="48">
        <v>20855</v>
      </c>
      <c r="J34" s="48">
        <v>22234</v>
      </c>
      <c r="K34" s="48">
        <v>22614</v>
      </c>
      <c r="L34" s="15">
        <v>22802</v>
      </c>
      <c r="M34" s="15">
        <v>23240</v>
      </c>
      <c r="N34" s="15">
        <v>24367</v>
      </c>
      <c r="O34" s="15">
        <v>24851</v>
      </c>
      <c r="P34" s="15">
        <v>27338</v>
      </c>
      <c r="Q34" s="15">
        <v>25288</v>
      </c>
      <c r="R34" s="15">
        <v>24927</v>
      </c>
      <c r="S34" s="15">
        <v>25617</v>
      </c>
      <c r="T34" s="15">
        <v>21478</v>
      </c>
      <c r="U34" s="15">
        <v>25768</v>
      </c>
      <c r="V34" s="15">
        <v>25112</v>
      </c>
      <c r="W34" s="15">
        <v>15464</v>
      </c>
      <c r="X34" s="15">
        <v>27765</v>
      </c>
      <c r="Y34" s="15">
        <v>28339</v>
      </c>
      <c r="Z34" s="15">
        <v>29094</v>
      </c>
      <c r="AA34" s="15">
        <v>28966</v>
      </c>
      <c r="AB34" s="15">
        <v>29454</v>
      </c>
      <c r="AC34" s="15">
        <v>29180</v>
      </c>
      <c r="AD34" s="15">
        <v>30031</v>
      </c>
      <c r="AE34" s="101">
        <v>30176</v>
      </c>
      <c r="AF34" s="101">
        <v>30490</v>
      </c>
    </row>
    <row r="35" spans="1:32" x14ac:dyDescent="0.2">
      <c r="A35" s="37" t="s">
        <v>38</v>
      </c>
      <c r="B35" s="37"/>
      <c r="C35" s="48"/>
      <c r="D35" s="48"/>
      <c r="E35" s="48"/>
      <c r="F35" s="48">
        <v>2</v>
      </c>
      <c r="G35" s="48">
        <v>1</v>
      </c>
      <c r="H35" s="48">
        <v>1</v>
      </c>
      <c r="I35" s="48">
        <v>3</v>
      </c>
      <c r="J35" s="48">
        <v>3</v>
      </c>
      <c r="K35" s="48">
        <v>3</v>
      </c>
      <c r="L35" s="15">
        <v>3</v>
      </c>
      <c r="M35" s="15">
        <v>3</v>
      </c>
      <c r="N35" s="15">
        <v>2</v>
      </c>
      <c r="O35" s="15">
        <v>2</v>
      </c>
      <c r="P35" s="15">
        <v>2</v>
      </c>
      <c r="Q35" s="15">
        <v>4</v>
      </c>
      <c r="R35" s="15">
        <v>4</v>
      </c>
      <c r="S35" s="15">
        <v>4</v>
      </c>
      <c r="T35" s="15">
        <v>4</v>
      </c>
      <c r="U35" s="15">
        <v>5</v>
      </c>
      <c r="V35" s="15">
        <v>5</v>
      </c>
      <c r="W35" s="15"/>
      <c r="X35" s="15">
        <v>5</v>
      </c>
      <c r="Y35" s="15">
        <v>4</v>
      </c>
      <c r="Z35" s="15">
        <v>5</v>
      </c>
      <c r="AA35" s="15">
        <v>4</v>
      </c>
      <c r="AB35" s="15">
        <v>5</v>
      </c>
      <c r="AC35" s="15">
        <v>5</v>
      </c>
      <c r="AD35" s="15">
        <v>5</v>
      </c>
      <c r="AE35" s="101">
        <v>5</v>
      </c>
      <c r="AF35" s="101">
        <v>6</v>
      </c>
    </row>
    <row r="36" spans="1:32" x14ac:dyDescent="0.2">
      <c r="A36" s="37" t="s">
        <v>63</v>
      </c>
      <c r="B36" s="37"/>
      <c r="C36" s="48"/>
      <c r="D36" s="48"/>
      <c r="E36" s="48"/>
      <c r="F36" s="48"/>
      <c r="G36" s="48"/>
      <c r="H36" s="48"/>
      <c r="I36" s="48"/>
      <c r="J36" s="48"/>
      <c r="K36" s="48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5"/>
      <c r="Z36" s="5"/>
      <c r="AA36" s="5"/>
      <c r="AB36" s="5"/>
    </row>
    <row r="37" spans="1:32" x14ac:dyDescent="0.2">
      <c r="A37" s="37" t="s">
        <v>26</v>
      </c>
      <c r="B37" s="37"/>
      <c r="C37" s="48">
        <v>706</v>
      </c>
      <c r="D37" s="48">
        <v>710</v>
      </c>
      <c r="E37" s="48">
        <v>689</v>
      </c>
      <c r="F37" s="48">
        <v>692</v>
      </c>
      <c r="G37" s="48">
        <v>659</v>
      </c>
      <c r="H37" s="48">
        <v>663</v>
      </c>
      <c r="I37" s="48">
        <v>662</v>
      </c>
      <c r="J37" s="48">
        <v>646</v>
      </c>
      <c r="K37" s="48">
        <v>624</v>
      </c>
      <c r="L37" s="15">
        <v>607</v>
      </c>
      <c r="M37" s="15">
        <v>597</v>
      </c>
      <c r="N37" s="15">
        <v>691</v>
      </c>
      <c r="O37" s="15">
        <v>622</v>
      </c>
      <c r="P37" s="15">
        <v>751</v>
      </c>
      <c r="Q37" s="15">
        <v>658</v>
      </c>
      <c r="R37" s="15">
        <v>664</v>
      </c>
      <c r="S37" s="15">
        <v>680</v>
      </c>
      <c r="T37" s="15">
        <v>634</v>
      </c>
      <c r="U37" s="15">
        <v>773</v>
      </c>
      <c r="V37" s="15">
        <v>746</v>
      </c>
      <c r="W37" s="15"/>
      <c r="X37" s="15">
        <v>961</v>
      </c>
      <c r="Y37" s="15">
        <v>989</v>
      </c>
      <c r="Z37" s="15">
        <v>1068</v>
      </c>
      <c r="AA37" s="15">
        <v>1049</v>
      </c>
      <c r="AB37" s="15">
        <v>1211</v>
      </c>
      <c r="AC37" s="15">
        <v>1301</v>
      </c>
      <c r="AD37" s="15">
        <v>1442</v>
      </c>
      <c r="AE37" s="101">
        <v>1634</v>
      </c>
      <c r="AF37" s="101">
        <v>1874</v>
      </c>
    </row>
    <row r="38" spans="1:32" x14ac:dyDescent="0.2">
      <c r="A38" s="37" t="s">
        <v>27</v>
      </c>
      <c r="B38" s="37"/>
      <c r="C38" s="48">
        <v>47</v>
      </c>
      <c r="D38" s="48">
        <v>83</v>
      </c>
      <c r="E38" s="48">
        <v>91</v>
      </c>
      <c r="F38" s="48">
        <v>104</v>
      </c>
      <c r="G38" s="48">
        <v>103</v>
      </c>
      <c r="H38" s="48">
        <v>105</v>
      </c>
      <c r="I38" s="48">
        <v>143</v>
      </c>
      <c r="J38" s="48">
        <v>163</v>
      </c>
      <c r="K38" s="48">
        <v>174</v>
      </c>
      <c r="L38" s="15">
        <v>200</v>
      </c>
      <c r="M38" s="15">
        <v>257</v>
      </c>
      <c r="N38" s="15">
        <v>308</v>
      </c>
      <c r="O38" s="15">
        <v>121</v>
      </c>
      <c r="P38" s="15">
        <v>147</v>
      </c>
      <c r="Q38" s="15">
        <v>356</v>
      </c>
      <c r="R38" s="15">
        <v>364</v>
      </c>
      <c r="S38" s="15">
        <v>373</v>
      </c>
      <c r="T38" s="15">
        <v>393</v>
      </c>
      <c r="U38" s="15">
        <v>464</v>
      </c>
      <c r="V38" s="15">
        <v>495</v>
      </c>
      <c r="W38" s="15"/>
      <c r="X38" s="15">
        <v>543</v>
      </c>
      <c r="Y38" s="15">
        <v>545</v>
      </c>
      <c r="Z38" s="15">
        <v>565</v>
      </c>
      <c r="AA38" s="15">
        <v>561</v>
      </c>
      <c r="AB38" s="15">
        <v>582</v>
      </c>
      <c r="AC38" s="15">
        <v>585</v>
      </c>
      <c r="AD38" s="15">
        <v>583</v>
      </c>
      <c r="AE38" s="101">
        <v>586</v>
      </c>
      <c r="AF38" s="101">
        <v>589</v>
      </c>
    </row>
    <row r="39" spans="1:32" x14ac:dyDescent="0.2">
      <c r="A39" s="37" t="s">
        <v>28</v>
      </c>
      <c r="B39" s="37"/>
      <c r="C39" s="48">
        <v>246</v>
      </c>
      <c r="D39" s="48">
        <v>252</v>
      </c>
      <c r="E39" s="48">
        <v>255</v>
      </c>
      <c r="F39" s="48">
        <v>266</v>
      </c>
      <c r="G39" s="48">
        <v>276</v>
      </c>
      <c r="H39" s="48">
        <v>280</v>
      </c>
      <c r="I39" s="48">
        <v>271</v>
      </c>
      <c r="J39" s="48">
        <v>284</v>
      </c>
      <c r="K39" s="48">
        <v>288</v>
      </c>
      <c r="L39" s="15">
        <v>291</v>
      </c>
      <c r="M39" s="15">
        <v>314</v>
      </c>
      <c r="N39" s="15">
        <v>269</v>
      </c>
      <c r="O39" s="15">
        <v>1494</v>
      </c>
      <c r="P39" s="15">
        <v>1588</v>
      </c>
      <c r="Q39" s="15">
        <v>323</v>
      </c>
      <c r="R39" s="15">
        <v>331</v>
      </c>
      <c r="S39" s="15">
        <v>342</v>
      </c>
      <c r="T39" s="15">
        <v>332</v>
      </c>
      <c r="U39" s="15">
        <v>352</v>
      </c>
      <c r="V39" s="15">
        <v>335</v>
      </c>
      <c r="W39" s="15"/>
      <c r="X39" s="15">
        <v>359</v>
      </c>
      <c r="Y39" s="15">
        <v>362</v>
      </c>
      <c r="Z39" s="15">
        <v>383</v>
      </c>
      <c r="AA39" s="15">
        <v>383</v>
      </c>
      <c r="AB39" s="15">
        <v>407</v>
      </c>
      <c r="AC39" s="15">
        <v>383</v>
      </c>
      <c r="AD39" s="15">
        <v>441</v>
      </c>
      <c r="AE39" s="101">
        <v>443</v>
      </c>
      <c r="AF39" s="101">
        <v>469</v>
      </c>
    </row>
    <row r="40" spans="1:32" x14ac:dyDescent="0.2">
      <c r="A40" s="37" t="s">
        <v>8</v>
      </c>
      <c r="B40" s="37"/>
      <c r="C40" s="48"/>
      <c r="D40" s="48"/>
      <c r="E40" s="48"/>
      <c r="F40" s="48"/>
      <c r="G40" s="48"/>
      <c r="H40" s="48"/>
      <c r="I40" s="48"/>
      <c r="J40" s="48"/>
      <c r="K40" s="48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5"/>
      <c r="Z40" s="5"/>
      <c r="AA40" s="5"/>
      <c r="AB40" s="5"/>
    </row>
    <row r="41" spans="1:32" x14ac:dyDescent="0.2">
      <c r="A41" s="37" t="s">
        <v>29</v>
      </c>
      <c r="B41" s="37"/>
      <c r="C41" s="48">
        <v>7</v>
      </c>
      <c r="D41" s="48">
        <v>1</v>
      </c>
      <c r="E41" s="48">
        <v>1</v>
      </c>
      <c r="F41" s="48">
        <v>39</v>
      </c>
      <c r="G41" s="48">
        <v>87</v>
      </c>
      <c r="H41" s="48">
        <v>88</v>
      </c>
      <c r="I41" s="48">
        <v>88</v>
      </c>
      <c r="J41" s="48">
        <v>83</v>
      </c>
      <c r="K41" s="48">
        <v>83</v>
      </c>
      <c r="L41" s="15">
        <v>92</v>
      </c>
      <c r="M41" s="15">
        <v>89</v>
      </c>
      <c r="N41" s="15">
        <v>54</v>
      </c>
      <c r="O41" s="15">
        <v>54</v>
      </c>
      <c r="P41" s="15">
        <v>55</v>
      </c>
      <c r="Q41" s="15">
        <v>133</v>
      </c>
      <c r="R41" s="15">
        <v>133</v>
      </c>
      <c r="S41" s="15">
        <v>133</v>
      </c>
      <c r="T41" s="15">
        <v>135</v>
      </c>
      <c r="U41" s="15">
        <v>147</v>
      </c>
      <c r="V41" s="15">
        <v>145</v>
      </c>
      <c r="W41" s="15"/>
      <c r="X41" s="15">
        <v>159</v>
      </c>
      <c r="Y41" s="15">
        <v>159</v>
      </c>
      <c r="Z41" s="15">
        <v>159</v>
      </c>
      <c r="AA41" s="15">
        <v>159</v>
      </c>
      <c r="AB41" s="15">
        <v>167</v>
      </c>
      <c r="AC41" s="15">
        <v>167</v>
      </c>
      <c r="AD41" s="15">
        <v>176</v>
      </c>
      <c r="AE41" s="101">
        <v>186</v>
      </c>
      <c r="AF41" s="101">
        <v>208</v>
      </c>
    </row>
    <row r="42" spans="1:32" x14ac:dyDescent="0.2">
      <c r="A42" s="37" t="s">
        <v>79</v>
      </c>
      <c r="B42" s="37"/>
      <c r="C42" s="48"/>
      <c r="D42" s="48"/>
      <c r="E42" s="48"/>
      <c r="F42" s="48"/>
      <c r="G42" s="48"/>
      <c r="H42" s="48"/>
      <c r="I42" s="48"/>
      <c r="J42" s="48"/>
      <c r="K42" s="48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5"/>
      <c r="Z42" s="5"/>
      <c r="AA42" s="5"/>
      <c r="AB42" s="5"/>
    </row>
    <row r="43" spans="1:32" x14ac:dyDescent="0.2">
      <c r="A43" s="37" t="s">
        <v>80</v>
      </c>
      <c r="B43" s="37"/>
      <c r="C43" s="48"/>
      <c r="D43" s="48"/>
      <c r="E43" s="48"/>
      <c r="F43" s="48"/>
      <c r="G43" s="48"/>
      <c r="H43" s="48"/>
      <c r="I43" s="48"/>
      <c r="J43" s="48"/>
      <c r="K43" s="48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5"/>
      <c r="Z43" s="5"/>
      <c r="AA43" s="5"/>
      <c r="AB43" s="5"/>
    </row>
    <row r="44" spans="1:32" x14ac:dyDescent="0.2">
      <c r="A44" s="37" t="s">
        <v>30</v>
      </c>
      <c r="B44" s="37"/>
      <c r="C44" s="48">
        <v>165</v>
      </c>
      <c r="D44" s="48">
        <v>172</v>
      </c>
      <c r="E44" s="48">
        <v>173</v>
      </c>
      <c r="F44" s="48">
        <v>173</v>
      </c>
      <c r="G44" s="48">
        <v>174</v>
      </c>
      <c r="H44" s="48">
        <v>179</v>
      </c>
      <c r="I44" s="48">
        <v>181</v>
      </c>
      <c r="J44" s="48">
        <v>182</v>
      </c>
      <c r="K44" s="48">
        <v>179</v>
      </c>
      <c r="L44" s="15">
        <v>180</v>
      </c>
      <c r="M44" s="15">
        <v>182</v>
      </c>
      <c r="N44" s="15">
        <v>181</v>
      </c>
      <c r="O44" s="15">
        <v>73</v>
      </c>
      <c r="P44" s="15">
        <v>70</v>
      </c>
      <c r="Q44" s="15">
        <v>67</v>
      </c>
      <c r="R44" s="15">
        <v>67</v>
      </c>
      <c r="S44" s="15">
        <v>66</v>
      </c>
      <c r="T44" s="15">
        <v>63</v>
      </c>
      <c r="U44" s="15">
        <v>66</v>
      </c>
      <c r="V44" s="15">
        <v>65</v>
      </c>
      <c r="W44" s="15"/>
      <c r="X44" s="15">
        <v>70</v>
      </c>
      <c r="Y44" s="15">
        <v>71</v>
      </c>
      <c r="Z44" s="15">
        <v>76</v>
      </c>
      <c r="AA44" s="15">
        <v>74</v>
      </c>
      <c r="AB44" s="15">
        <v>78</v>
      </c>
      <c r="AC44" s="15">
        <v>80</v>
      </c>
      <c r="AD44" s="15">
        <v>85</v>
      </c>
      <c r="AE44" s="101">
        <v>85</v>
      </c>
      <c r="AF44" s="101">
        <v>87</v>
      </c>
    </row>
    <row r="45" spans="1:32" x14ac:dyDescent="0.2">
      <c r="A45" s="37" t="s">
        <v>31</v>
      </c>
      <c r="B45" s="37"/>
      <c r="C45" s="48"/>
      <c r="D45" s="48"/>
      <c r="E45" s="48"/>
      <c r="F45" s="48"/>
      <c r="G45" s="48"/>
      <c r="H45" s="48">
        <v>12</v>
      </c>
      <c r="I45" s="48">
        <v>12</v>
      </c>
      <c r="J45" s="48">
        <v>12</v>
      </c>
      <c r="K45" s="48">
        <v>12</v>
      </c>
      <c r="L45" s="15">
        <v>12</v>
      </c>
      <c r="M45" s="15">
        <v>12</v>
      </c>
      <c r="N45" s="15">
        <v>10</v>
      </c>
      <c r="O45" s="15">
        <v>10</v>
      </c>
      <c r="P45" s="15"/>
      <c r="Q45" s="15">
        <v>9</v>
      </c>
      <c r="R45" s="15">
        <v>11</v>
      </c>
      <c r="S45" s="15">
        <v>8</v>
      </c>
      <c r="T45" s="15">
        <v>8</v>
      </c>
      <c r="U45" s="15">
        <v>9</v>
      </c>
      <c r="V45" s="15">
        <v>9</v>
      </c>
      <c r="W45" s="15">
        <v>9</v>
      </c>
      <c r="X45" s="15">
        <v>9</v>
      </c>
      <c r="Y45" s="15">
        <v>9</v>
      </c>
      <c r="Z45" s="15">
        <v>9</v>
      </c>
      <c r="AA45" s="15">
        <v>9</v>
      </c>
      <c r="AB45" s="15">
        <v>10</v>
      </c>
      <c r="AC45" s="15">
        <v>10</v>
      </c>
      <c r="AD45" s="15">
        <v>10</v>
      </c>
      <c r="AE45" s="101">
        <v>10</v>
      </c>
      <c r="AF45" s="101">
        <v>10</v>
      </c>
    </row>
    <row r="46" spans="1:32" x14ac:dyDescent="0.2">
      <c r="A46" s="37" t="s">
        <v>32</v>
      </c>
      <c r="B46" s="37"/>
      <c r="C46" s="48">
        <v>52</v>
      </c>
      <c r="D46" s="48">
        <v>62</v>
      </c>
      <c r="E46" s="48">
        <v>71</v>
      </c>
      <c r="F46" s="48">
        <v>80</v>
      </c>
      <c r="G46" s="48">
        <v>84</v>
      </c>
      <c r="H46" s="48">
        <v>93</v>
      </c>
      <c r="I46" s="48">
        <v>111</v>
      </c>
      <c r="J46" s="48">
        <v>128</v>
      </c>
      <c r="K46" s="48">
        <v>140</v>
      </c>
      <c r="L46" s="15">
        <v>157</v>
      </c>
      <c r="M46" s="15">
        <v>174</v>
      </c>
      <c r="N46" s="15">
        <v>207</v>
      </c>
      <c r="O46" s="15">
        <v>379</v>
      </c>
      <c r="P46" s="15">
        <v>403</v>
      </c>
      <c r="Q46" s="15">
        <v>268</v>
      </c>
      <c r="R46" s="15">
        <v>278</v>
      </c>
      <c r="S46" s="15">
        <v>293</v>
      </c>
      <c r="T46" s="15">
        <v>296</v>
      </c>
      <c r="U46" s="15">
        <v>332</v>
      </c>
      <c r="V46" s="15">
        <v>332</v>
      </c>
      <c r="W46" s="15"/>
      <c r="X46" s="15">
        <v>395</v>
      </c>
      <c r="Y46" s="15">
        <v>407</v>
      </c>
      <c r="Z46" s="15">
        <v>421</v>
      </c>
      <c r="AA46" s="15">
        <v>411</v>
      </c>
      <c r="AB46" s="15">
        <v>478</v>
      </c>
      <c r="AC46" s="15">
        <v>443</v>
      </c>
      <c r="AD46" s="15">
        <v>535</v>
      </c>
      <c r="AE46" s="101">
        <v>552</v>
      </c>
      <c r="AF46" s="101">
        <v>556</v>
      </c>
    </row>
    <row r="47" spans="1:32" x14ac:dyDescent="0.2">
      <c r="A47" s="37" t="s">
        <v>9</v>
      </c>
      <c r="B47" s="37"/>
      <c r="C47" s="48">
        <v>1930</v>
      </c>
      <c r="D47" s="48">
        <v>1976</v>
      </c>
      <c r="E47" s="48">
        <v>2005</v>
      </c>
      <c r="F47" s="48">
        <v>2048</v>
      </c>
      <c r="G47" s="48">
        <v>2959</v>
      </c>
      <c r="H47" s="48">
        <v>2035</v>
      </c>
      <c r="I47" s="48">
        <v>2084</v>
      </c>
      <c r="J47" s="48">
        <v>2135</v>
      </c>
      <c r="K47" s="48">
        <v>2315</v>
      </c>
      <c r="L47" s="15">
        <v>2349</v>
      </c>
      <c r="M47" s="15">
        <v>2417</v>
      </c>
      <c r="N47" s="15">
        <v>1919</v>
      </c>
      <c r="O47" s="15">
        <v>1845</v>
      </c>
      <c r="P47" s="15">
        <v>2907</v>
      </c>
      <c r="Q47" s="15">
        <v>2744</v>
      </c>
      <c r="R47" s="15">
        <v>2902</v>
      </c>
      <c r="S47" s="15">
        <v>3189</v>
      </c>
      <c r="T47" s="15">
        <v>3330</v>
      </c>
      <c r="U47" s="15">
        <v>3935</v>
      </c>
      <c r="V47" s="15">
        <v>3745</v>
      </c>
      <c r="W47" s="15">
        <v>1095</v>
      </c>
      <c r="X47" s="15">
        <v>4702</v>
      </c>
      <c r="Y47" s="15">
        <v>4702</v>
      </c>
      <c r="Z47" s="15">
        <v>6852</v>
      </c>
      <c r="AA47" s="15">
        <v>6593</v>
      </c>
      <c r="AB47" s="15">
        <v>7260</v>
      </c>
      <c r="AC47" s="15">
        <v>7490</v>
      </c>
      <c r="AD47" s="15">
        <v>8011</v>
      </c>
      <c r="AE47" s="101">
        <v>8459</v>
      </c>
      <c r="AF47" s="101">
        <v>8909</v>
      </c>
    </row>
    <row r="48" spans="1:32" x14ac:dyDescent="0.2">
      <c r="A48" s="37" t="s">
        <v>81</v>
      </c>
      <c r="B48" s="37"/>
      <c r="C48" s="48"/>
      <c r="D48" s="48"/>
      <c r="E48" s="48"/>
      <c r="F48" s="48"/>
      <c r="G48" s="48"/>
      <c r="H48" s="48"/>
      <c r="I48" s="48"/>
      <c r="J48" s="48"/>
      <c r="K48" s="48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5"/>
      <c r="Z48" s="5"/>
      <c r="AA48" s="5"/>
      <c r="AB48" s="5"/>
    </row>
    <row r="49" spans="1:32" x14ac:dyDescent="0.2">
      <c r="A49" s="37" t="s">
        <v>33</v>
      </c>
      <c r="B49" s="37"/>
      <c r="C49" s="48"/>
      <c r="D49" s="48"/>
      <c r="E49" s="48"/>
      <c r="F49" s="48"/>
      <c r="G49" s="48"/>
      <c r="H49" s="48"/>
      <c r="I49" s="48">
        <v>8</v>
      </c>
      <c r="J49" s="48">
        <v>19</v>
      </c>
      <c r="K49" s="48">
        <v>22</v>
      </c>
      <c r="L49" s="15">
        <v>23</v>
      </c>
      <c r="M49" s="15">
        <v>24</v>
      </c>
      <c r="N49" s="15">
        <v>30</v>
      </c>
      <c r="O49" s="15">
        <v>31</v>
      </c>
      <c r="P49" s="15">
        <v>31</v>
      </c>
      <c r="Q49" s="15">
        <v>15</v>
      </c>
      <c r="R49" s="15">
        <v>15</v>
      </c>
      <c r="S49" s="15">
        <v>16</v>
      </c>
      <c r="T49" s="15">
        <v>16</v>
      </c>
      <c r="U49" s="15">
        <v>15</v>
      </c>
      <c r="V49" s="15">
        <v>15</v>
      </c>
      <c r="W49" s="15">
        <v>15</v>
      </c>
      <c r="X49" s="15">
        <v>15</v>
      </c>
      <c r="Y49" s="15">
        <v>15</v>
      </c>
      <c r="Z49" s="15">
        <v>18</v>
      </c>
      <c r="AA49" s="15">
        <v>17</v>
      </c>
      <c r="AB49" s="15">
        <v>18</v>
      </c>
      <c r="AC49" s="15">
        <v>18</v>
      </c>
      <c r="AD49" s="15">
        <v>18</v>
      </c>
      <c r="AE49" s="101">
        <v>18</v>
      </c>
      <c r="AF49" s="101">
        <v>18</v>
      </c>
    </row>
    <row r="50" spans="1:32" x14ac:dyDescent="0.2">
      <c r="A50" s="37" t="s">
        <v>34</v>
      </c>
      <c r="B50" s="37"/>
      <c r="C50" s="48"/>
      <c r="D50" s="48"/>
      <c r="E50" s="48"/>
      <c r="F50" s="48"/>
      <c r="G50" s="48"/>
      <c r="H50" s="48"/>
      <c r="I50" s="48"/>
      <c r="J50" s="48"/>
      <c r="K50" s="48"/>
      <c r="L50" s="15"/>
      <c r="M50" s="15"/>
      <c r="N50" s="15"/>
      <c r="O50" s="15"/>
      <c r="P50" s="15"/>
      <c r="Q50" s="15">
        <v>1</v>
      </c>
      <c r="R50" s="15">
        <v>1</v>
      </c>
      <c r="S50" s="15">
        <v>1</v>
      </c>
      <c r="T50" s="15"/>
      <c r="U50" s="15">
        <v>1</v>
      </c>
      <c r="V50" s="15"/>
      <c r="W50" s="15"/>
      <c r="X50" s="15"/>
      <c r="Y50" s="5"/>
      <c r="Z50" s="5"/>
      <c r="AA50" s="5"/>
      <c r="AB50" s="5"/>
      <c r="AF50" s="11"/>
    </row>
    <row r="51" spans="1:32" x14ac:dyDescent="0.2">
      <c r="A51" s="37" t="s">
        <v>40</v>
      </c>
      <c r="B51" s="37"/>
      <c r="C51" s="48">
        <v>65</v>
      </c>
      <c r="D51" s="48">
        <v>60</v>
      </c>
      <c r="E51" s="48">
        <v>60</v>
      </c>
      <c r="F51" s="48">
        <v>60</v>
      </c>
      <c r="G51" s="48">
        <v>201</v>
      </c>
      <c r="H51" s="48">
        <v>202</v>
      </c>
      <c r="I51" s="48">
        <v>204</v>
      </c>
      <c r="J51" s="48">
        <v>211</v>
      </c>
      <c r="K51" s="48">
        <v>214</v>
      </c>
      <c r="L51" s="15">
        <v>214</v>
      </c>
      <c r="M51" s="15">
        <v>233</v>
      </c>
      <c r="N51" s="15">
        <v>280</v>
      </c>
      <c r="O51" s="15">
        <v>71</v>
      </c>
      <c r="P51" s="15">
        <v>76</v>
      </c>
      <c r="Q51" s="15">
        <v>271</v>
      </c>
      <c r="R51" s="15">
        <v>272</v>
      </c>
      <c r="S51" s="15">
        <v>276</v>
      </c>
      <c r="T51" s="15">
        <v>274</v>
      </c>
      <c r="U51" s="15">
        <v>290</v>
      </c>
      <c r="V51" s="15">
        <v>290</v>
      </c>
      <c r="W51" s="15"/>
      <c r="X51" s="15">
        <v>289</v>
      </c>
      <c r="Y51" s="15">
        <v>304</v>
      </c>
      <c r="Z51" s="15">
        <v>303</v>
      </c>
      <c r="AA51" s="15">
        <v>304</v>
      </c>
      <c r="AB51" s="15">
        <v>301</v>
      </c>
      <c r="AC51" s="15">
        <v>301</v>
      </c>
      <c r="AD51" s="15">
        <v>301</v>
      </c>
      <c r="AE51" s="101">
        <v>300</v>
      </c>
      <c r="AF51" s="101">
        <v>300</v>
      </c>
    </row>
    <row r="52" spans="1:32" x14ac:dyDescent="0.2">
      <c r="A52" s="37" t="s">
        <v>35</v>
      </c>
      <c r="B52" s="37"/>
      <c r="C52" s="48"/>
      <c r="D52" s="48"/>
      <c r="E52" s="48"/>
      <c r="F52" s="48"/>
      <c r="G52" s="48"/>
      <c r="H52" s="48"/>
      <c r="I52" s="48"/>
      <c r="J52" s="48"/>
      <c r="K52" s="48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5"/>
      <c r="Z52" s="5"/>
      <c r="AA52" s="5"/>
      <c r="AB52" s="5"/>
    </row>
    <row r="53" spans="1:32" ht="13.5" thickBot="1" x14ac:dyDescent="0.25">
      <c r="A53" s="46" t="s">
        <v>10</v>
      </c>
      <c r="B53" s="46"/>
      <c r="C53" s="49">
        <v>12049</v>
      </c>
      <c r="D53" s="49">
        <v>12249</v>
      </c>
      <c r="E53" s="49">
        <v>12488</v>
      </c>
      <c r="F53" s="49">
        <v>12743</v>
      </c>
      <c r="G53" s="49">
        <v>12807</v>
      </c>
      <c r="H53" s="49">
        <v>12979</v>
      </c>
      <c r="I53" s="49">
        <v>13023</v>
      </c>
      <c r="J53" s="49">
        <v>12943</v>
      </c>
      <c r="K53" s="49">
        <v>12813</v>
      </c>
      <c r="L53" s="16">
        <v>12771</v>
      </c>
      <c r="M53" s="16">
        <v>12972</v>
      </c>
      <c r="N53" s="16">
        <v>13984</v>
      </c>
      <c r="O53" s="16">
        <v>13824</v>
      </c>
      <c r="P53" s="16">
        <v>15739</v>
      </c>
      <c r="Q53" s="16">
        <v>14820</v>
      </c>
      <c r="R53" s="16">
        <v>15734</v>
      </c>
      <c r="S53" s="16">
        <v>16891</v>
      </c>
      <c r="T53" s="16">
        <v>21950</v>
      </c>
      <c r="U53" s="16">
        <v>19217</v>
      </c>
      <c r="V53" s="16">
        <v>18943</v>
      </c>
      <c r="W53" s="16">
        <v>21830</v>
      </c>
      <c r="X53" s="16">
        <v>25936</v>
      </c>
      <c r="Y53" s="16">
        <v>27483</v>
      </c>
      <c r="Z53" s="16">
        <v>30164</v>
      </c>
      <c r="AA53" s="58">
        <v>29514</v>
      </c>
      <c r="AB53" s="58">
        <v>31339</v>
      </c>
      <c r="AC53" s="58">
        <v>31691</v>
      </c>
      <c r="AD53" s="58">
        <v>31790</v>
      </c>
      <c r="AE53" s="58">
        <v>31641</v>
      </c>
      <c r="AF53" s="58">
        <v>31647</v>
      </c>
    </row>
    <row r="54" spans="1:32" x14ac:dyDescent="0.2">
      <c r="A54" s="40" t="s">
        <v>12</v>
      </c>
      <c r="B54" s="40"/>
      <c r="C54" s="18">
        <f>SUM(C4:C53)</f>
        <v>45226</v>
      </c>
      <c r="D54" s="18">
        <f>SUM(D4:D53)</f>
        <v>46738</v>
      </c>
      <c r="E54" s="18">
        <f>SUM(E4:E53)</f>
        <v>47367</v>
      </c>
      <c r="F54" s="18">
        <f t="shared" ref="F54:U54" si="0">SUM(F4:F53)</f>
        <v>49081</v>
      </c>
      <c r="G54" s="18">
        <f t="shared" si="0"/>
        <v>51472</v>
      </c>
      <c r="H54" s="18">
        <f t="shared" si="0"/>
        <v>50562</v>
      </c>
      <c r="I54" s="18">
        <f t="shared" si="0"/>
        <v>51193</v>
      </c>
      <c r="J54" s="18">
        <f t="shared" si="0"/>
        <v>52926</v>
      </c>
      <c r="K54" s="18">
        <f t="shared" si="0"/>
        <v>53647</v>
      </c>
      <c r="L54" s="18">
        <f t="shared" si="0"/>
        <v>53900</v>
      </c>
      <c r="M54" s="18">
        <f t="shared" si="0"/>
        <v>55020</v>
      </c>
      <c r="N54" s="18">
        <f t="shared" si="0"/>
        <v>56327</v>
      </c>
      <c r="O54" s="18">
        <f t="shared" si="0"/>
        <v>56793</v>
      </c>
      <c r="P54" s="18">
        <f t="shared" si="0"/>
        <v>65104</v>
      </c>
      <c r="Q54" s="18">
        <f t="shared" si="0"/>
        <v>57687</v>
      </c>
      <c r="R54" s="18">
        <f t="shared" si="0"/>
        <v>58620</v>
      </c>
      <c r="S54" s="18">
        <f t="shared" si="0"/>
        <v>60873</v>
      </c>
      <c r="T54" s="18">
        <f t="shared" si="0"/>
        <v>61835</v>
      </c>
      <c r="U54" s="18">
        <f t="shared" si="0"/>
        <v>65389</v>
      </c>
      <c r="V54" s="18">
        <f t="shared" ref="V54:AC54" si="1">SUM(V4:V53)</f>
        <v>63370</v>
      </c>
      <c r="W54" s="18">
        <f t="shared" si="1"/>
        <v>50292</v>
      </c>
      <c r="X54" s="18">
        <f t="shared" si="1"/>
        <v>77257</v>
      </c>
      <c r="Y54" s="18">
        <f t="shared" si="1"/>
        <v>79972</v>
      </c>
      <c r="Z54" s="18">
        <f t="shared" si="1"/>
        <v>86642</v>
      </c>
      <c r="AA54" s="34">
        <f t="shared" si="1"/>
        <v>85330</v>
      </c>
      <c r="AB54" s="34">
        <f t="shared" si="1"/>
        <v>89637</v>
      </c>
      <c r="AC54" s="34">
        <f t="shared" si="1"/>
        <v>90452</v>
      </c>
      <c r="AD54" s="34">
        <f t="shared" ref="AD54:AF54" si="2">SUM(AD4:AD53)</f>
        <v>92583</v>
      </c>
      <c r="AE54" s="102">
        <f t="shared" si="2"/>
        <v>93598</v>
      </c>
      <c r="AF54" s="102">
        <f t="shared" si="2"/>
        <v>94778</v>
      </c>
    </row>
    <row r="55" spans="1:32" x14ac:dyDescent="0.2">
      <c r="A55" s="28" t="s">
        <v>104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6"/>
      <c r="V55" s="6"/>
      <c r="W55" s="6"/>
      <c r="X55" s="6"/>
    </row>
    <row r="56" spans="1:32" ht="14.25" x14ac:dyDescent="0.2">
      <c r="A56" s="45" t="s">
        <v>105</v>
      </c>
      <c r="B56" s="45"/>
      <c r="C56" s="45"/>
      <c r="D56" s="45"/>
      <c r="E56" s="45"/>
      <c r="U56" s="5"/>
      <c r="V56" s="5"/>
      <c r="W56" s="5"/>
      <c r="X56" s="5"/>
    </row>
    <row r="57" spans="1:32" x14ac:dyDescent="0.2">
      <c r="U57" s="5"/>
      <c r="V57" s="5"/>
      <c r="W57" s="5"/>
      <c r="X57" s="5"/>
    </row>
    <row r="58" spans="1:32" x14ac:dyDescent="0.2">
      <c r="U58" s="5"/>
      <c r="V58" s="5"/>
      <c r="W58" s="5"/>
      <c r="X58" s="5"/>
    </row>
    <row r="59" spans="1:32" x14ac:dyDescent="0.2">
      <c r="U59" s="5"/>
      <c r="V59" s="5"/>
      <c r="W59" s="5"/>
      <c r="X59" s="5"/>
    </row>
    <row r="60" spans="1:32" x14ac:dyDescent="0.2">
      <c r="U60" s="5"/>
      <c r="V60" s="5"/>
      <c r="W60" s="5"/>
      <c r="X60" s="5"/>
    </row>
    <row r="61" spans="1:32" x14ac:dyDescent="0.2">
      <c r="U61" s="5"/>
      <c r="V61" s="5"/>
      <c r="W61" s="5"/>
      <c r="X61" s="5"/>
    </row>
    <row r="62" spans="1:32" x14ac:dyDescent="0.2">
      <c r="U62" s="5"/>
      <c r="V62" s="5"/>
      <c r="W62" s="5"/>
      <c r="X62" s="5"/>
    </row>
    <row r="63" spans="1:32" x14ac:dyDescent="0.2">
      <c r="U63" s="5"/>
      <c r="V63" s="5"/>
      <c r="W63" s="5"/>
      <c r="X63" s="5"/>
    </row>
    <row r="64" spans="1:32" x14ac:dyDescent="0.2">
      <c r="U64" s="5"/>
      <c r="V64" s="5"/>
      <c r="W64" s="5"/>
      <c r="X64" s="5"/>
    </row>
    <row r="65" spans="21:24" x14ac:dyDescent="0.2">
      <c r="U65" s="5"/>
      <c r="V65" s="5"/>
      <c r="W65" s="5"/>
      <c r="X65" s="5"/>
    </row>
    <row r="66" spans="21:24" x14ac:dyDescent="0.2">
      <c r="U66" s="5"/>
      <c r="V66" s="5"/>
      <c r="W66" s="5"/>
      <c r="X66" s="5"/>
    </row>
    <row r="67" spans="21:24" x14ac:dyDescent="0.2">
      <c r="U67" s="5"/>
      <c r="V67" s="5"/>
      <c r="W67" s="5"/>
      <c r="X67" s="5"/>
    </row>
    <row r="68" spans="21:24" x14ac:dyDescent="0.2">
      <c r="U68" s="5"/>
      <c r="V68" s="5"/>
      <c r="W68" s="5"/>
      <c r="X68" s="5"/>
    </row>
    <row r="69" spans="21:24" x14ac:dyDescent="0.2">
      <c r="U69" s="5"/>
      <c r="V69" s="5"/>
      <c r="W69" s="5"/>
      <c r="X69" s="5"/>
    </row>
    <row r="70" spans="21:24" x14ac:dyDescent="0.2">
      <c r="U70" s="5"/>
      <c r="V70" s="5"/>
      <c r="W70" s="5"/>
      <c r="X70" s="5"/>
    </row>
    <row r="71" spans="21:24" x14ac:dyDescent="0.2">
      <c r="U71" s="5"/>
      <c r="V71" s="5"/>
      <c r="W71" s="5"/>
      <c r="X71" s="5"/>
    </row>
  </sheetData>
  <mergeCells count="1">
    <mergeCell ref="A2:AB2"/>
  </mergeCells>
  <phoneticPr fontId="4" type="noConversion"/>
  <printOptions horizontalCentered="1" verticalCentered="1"/>
  <pageMargins left="0" right="0" top="0" bottom="0" header="0.5" footer="0.5"/>
  <pageSetup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72"/>
  <sheetViews>
    <sheetView tabSelected="1" workbookViewId="0">
      <pane xSplit="1" ySplit="3" topLeftCell="S4" activePane="bottomRight" state="frozen"/>
      <selection activeCell="B5" sqref="B5"/>
      <selection pane="topRight" activeCell="B5" sqref="B5"/>
      <selection pane="bottomLeft" activeCell="B5" sqref="B5"/>
      <selection pane="bottomRight" activeCell="AF3" sqref="AF3"/>
    </sheetView>
  </sheetViews>
  <sheetFormatPr defaultRowHeight="12.75" x14ac:dyDescent="0.2"/>
  <cols>
    <col min="1" max="2" width="14.140625" customWidth="1"/>
    <col min="3" max="23" width="9.140625" customWidth="1"/>
    <col min="24" max="24" width="9.140625" style="5" customWidth="1"/>
    <col min="25" max="26" width="7.7109375" customWidth="1"/>
    <col min="27" max="30" width="9.140625" customWidth="1"/>
    <col min="31" max="32" width="9.140625" style="11"/>
  </cols>
  <sheetData>
    <row r="1" spans="1:37" ht="18" x14ac:dyDescent="0.25">
      <c r="A1" s="114" t="s">
        <v>151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35"/>
      <c r="M1" s="35"/>
      <c r="N1" s="35"/>
      <c r="O1" s="35"/>
      <c r="P1" s="35"/>
      <c r="Q1" s="35"/>
      <c r="R1" s="35"/>
      <c r="S1" s="35"/>
      <c r="T1" s="35"/>
      <c r="U1" s="12"/>
      <c r="V1" s="12"/>
      <c r="W1" s="12"/>
      <c r="X1" s="12"/>
    </row>
    <row r="2" spans="1:37" ht="20.25" x14ac:dyDescent="0.3">
      <c r="A2" s="135" t="s">
        <v>60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</row>
    <row r="3" spans="1:37" ht="15.75" thickBot="1" x14ac:dyDescent="0.25">
      <c r="A3" s="13" t="s">
        <v>13</v>
      </c>
      <c r="B3" s="14" t="s">
        <v>107</v>
      </c>
      <c r="C3" s="14" t="s">
        <v>108</v>
      </c>
      <c r="D3" s="14" t="s">
        <v>109</v>
      </c>
      <c r="E3" s="14" t="s">
        <v>110</v>
      </c>
      <c r="F3" s="14" t="s">
        <v>64</v>
      </c>
      <c r="G3" s="14" t="s">
        <v>65</v>
      </c>
      <c r="H3" s="14" t="s">
        <v>66</v>
      </c>
      <c r="I3" s="14" t="s">
        <v>67</v>
      </c>
      <c r="J3" s="14" t="s">
        <v>68</v>
      </c>
      <c r="K3" s="14" t="s">
        <v>58</v>
      </c>
      <c r="L3" s="14" t="s">
        <v>41</v>
      </c>
      <c r="M3" s="14" t="s">
        <v>42</v>
      </c>
      <c r="N3" s="14" t="s">
        <v>43</v>
      </c>
      <c r="O3" s="14" t="s">
        <v>44</v>
      </c>
      <c r="P3" s="14" t="s">
        <v>45</v>
      </c>
      <c r="Q3" s="14" t="s">
        <v>52</v>
      </c>
      <c r="R3" s="14" t="s">
        <v>47</v>
      </c>
      <c r="S3" s="14" t="s">
        <v>48</v>
      </c>
      <c r="T3" s="14" t="s">
        <v>50</v>
      </c>
      <c r="U3" s="14" t="s">
        <v>49</v>
      </c>
      <c r="V3" s="14" t="s">
        <v>59</v>
      </c>
      <c r="W3" s="14" t="s">
        <v>103</v>
      </c>
      <c r="X3" s="14" t="s">
        <v>70</v>
      </c>
      <c r="Y3" s="14" t="s">
        <v>111</v>
      </c>
      <c r="Z3" s="14" t="s">
        <v>112</v>
      </c>
      <c r="AA3" s="14" t="s">
        <v>116</v>
      </c>
      <c r="AB3" s="14" t="s">
        <v>118</v>
      </c>
      <c r="AC3" s="14" t="s">
        <v>136</v>
      </c>
      <c r="AD3" s="14" t="s">
        <v>144</v>
      </c>
      <c r="AE3" s="100" t="s">
        <v>146</v>
      </c>
      <c r="AF3" s="100" t="s">
        <v>148</v>
      </c>
      <c r="AK3" s="37"/>
    </row>
    <row r="4" spans="1:37" x14ac:dyDescent="0.2">
      <c r="A4" s="37" t="s">
        <v>14</v>
      </c>
      <c r="B4" s="37"/>
      <c r="C4" s="48">
        <v>5</v>
      </c>
      <c r="D4" s="48">
        <v>6</v>
      </c>
      <c r="E4" s="48">
        <v>6</v>
      </c>
      <c r="F4" s="48">
        <v>7</v>
      </c>
      <c r="G4" s="48">
        <v>8</v>
      </c>
      <c r="H4" s="48">
        <v>8</v>
      </c>
      <c r="I4" s="48">
        <v>12</v>
      </c>
      <c r="J4" s="48">
        <v>37</v>
      </c>
      <c r="K4" s="48">
        <v>37</v>
      </c>
      <c r="L4" s="15">
        <v>37</v>
      </c>
      <c r="M4" s="15">
        <v>37</v>
      </c>
      <c r="N4" s="15">
        <v>43</v>
      </c>
      <c r="O4" s="15">
        <v>43</v>
      </c>
      <c r="P4" s="15">
        <v>42</v>
      </c>
      <c r="Q4" s="15">
        <v>21</v>
      </c>
      <c r="R4" s="15">
        <v>24</v>
      </c>
      <c r="S4" s="15">
        <v>22</v>
      </c>
      <c r="T4" s="15">
        <v>23</v>
      </c>
      <c r="U4" s="15">
        <v>27</v>
      </c>
      <c r="V4" s="15">
        <v>27</v>
      </c>
      <c r="W4" s="15">
        <v>27</v>
      </c>
      <c r="X4" s="15">
        <v>28</v>
      </c>
      <c r="Y4" s="15">
        <v>29</v>
      </c>
      <c r="Z4" s="15">
        <v>29</v>
      </c>
      <c r="AA4" s="15">
        <v>29</v>
      </c>
      <c r="AB4" s="15">
        <v>30</v>
      </c>
      <c r="AC4" s="15">
        <v>30</v>
      </c>
      <c r="AD4" s="15">
        <v>32</v>
      </c>
      <c r="AE4" s="101">
        <v>32</v>
      </c>
      <c r="AF4" s="101">
        <v>30</v>
      </c>
      <c r="AK4" s="37"/>
    </row>
    <row r="5" spans="1:37" x14ac:dyDescent="0.2">
      <c r="A5" s="37" t="s">
        <v>0</v>
      </c>
      <c r="B5" s="37"/>
      <c r="C5" s="48">
        <v>148</v>
      </c>
      <c r="D5" s="48">
        <v>158</v>
      </c>
      <c r="E5" s="48">
        <v>163</v>
      </c>
      <c r="F5" s="48">
        <v>168</v>
      </c>
      <c r="G5" s="48">
        <v>169</v>
      </c>
      <c r="H5" s="48">
        <v>170</v>
      </c>
      <c r="I5" s="48">
        <v>169</v>
      </c>
      <c r="J5" s="48">
        <v>165</v>
      </c>
      <c r="K5" s="48">
        <v>176</v>
      </c>
      <c r="L5" s="15">
        <v>187</v>
      </c>
      <c r="M5" s="15">
        <v>194</v>
      </c>
      <c r="N5" s="15">
        <v>161</v>
      </c>
      <c r="O5" s="15">
        <v>165</v>
      </c>
      <c r="P5" s="15">
        <v>190</v>
      </c>
      <c r="Q5" s="15">
        <v>171</v>
      </c>
      <c r="R5" s="15">
        <v>181</v>
      </c>
      <c r="S5" s="15">
        <v>181</v>
      </c>
      <c r="T5" s="15">
        <v>180</v>
      </c>
      <c r="U5" s="15">
        <v>330</v>
      </c>
      <c r="V5" s="15">
        <v>165</v>
      </c>
      <c r="W5" s="15">
        <v>226</v>
      </c>
      <c r="X5" s="15">
        <v>210</v>
      </c>
      <c r="Y5" s="15">
        <v>213</v>
      </c>
      <c r="Z5" s="15">
        <v>216</v>
      </c>
      <c r="AA5" s="15">
        <v>215</v>
      </c>
      <c r="AB5" s="15">
        <v>212</v>
      </c>
      <c r="AC5" s="15">
        <v>205</v>
      </c>
      <c r="AD5" s="15">
        <v>142</v>
      </c>
      <c r="AE5" s="101">
        <v>158</v>
      </c>
      <c r="AF5" s="101">
        <v>131</v>
      </c>
      <c r="AK5" s="37"/>
    </row>
    <row r="6" spans="1:37" x14ac:dyDescent="0.2">
      <c r="A6" s="37" t="s">
        <v>1</v>
      </c>
      <c r="B6" s="37"/>
      <c r="C6" s="48"/>
      <c r="D6" s="48"/>
      <c r="E6" s="48"/>
      <c r="F6" s="48"/>
      <c r="G6" s="48"/>
      <c r="H6" s="48"/>
      <c r="I6" s="48">
        <v>1</v>
      </c>
      <c r="J6" s="48">
        <v>1</v>
      </c>
      <c r="K6" s="48">
        <v>1</v>
      </c>
      <c r="L6" s="15">
        <v>1</v>
      </c>
      <c r="M6" s="15"/>
      <c r="N6" s="15"/>
      <c r="O6" s="15"/>
      <c r="P6" s="15"/>
      <c r="Q6" s="15">
        <v>2</v>
      </c>
      <c r="R6" s="15">
        <v>2</v>
      </c>
      <c r="S6" s="15">
        <v>1</v>
      </c>
      <c r="T6" s="15"/>
      <c r="U6" s="15">
        <v>1</v>
      </c>
      <c r="V6" s="15"/>
      <c r="W6" s="15"/>
      <c r="X6" s="15">
        <v>1</v>
      </c>
      <c r="Y6">
        <v>1</v>
      </c>
      <c r="Z6" s="15">
        <v>2</v>
      </c>
      <c r="AA6" s="15">
        <v>2</v>
      </c>
      <c r="AB6" s="15">
        <v>2</v>
      </c>
      <c r="AC6" s="15">
        <v>2</v>
      </c>
      <c r="AD6" s="15">
        <v>2</v>
      </c>
      <c r="AE6" s="101">
        <v>2</v>
      </c>
      <c r="AF6" s="101">
        <v>2</v>
      </c>
      <c r="AK6" s="37"/>
    </row>
    <row r="7" spans="1:37" x14ac:dyDescent="0.2">
      <c r="A7" s="37" t="s">
        <v>15</v>
      </c>
      <c r="B7" s="37"/>
      <c r="C7" s="48">
        <v>107</v>
      </c>
      <c r="D7" s="48">
        <v>135</v>
      </c>
      <c r="E7" s="48">
        <v>137</v>
      </c>
      <c r="F7" s="48">
        <v>145</v>
      </c>
      <c r="G7" s="48">
        <v>151</v>
      </c>
      <c r="H7" s="48">
        <v>152</v>
      </c>
      <c r="I7" s="48">
        <v>154</v>
      </c>
      <c r="J7" s="48">
        <v>297</v>
      </c>
      <c r="K7" s="48">
        <v>304</v>
      </c>
      <c r="L7" s="15">
        <v>305</v>
      </c>
      <c r="M7" s="15">
        <v>310</v>
      </c>
      <c r="N7" s="15">
        <v>334</v>
      </c>
      <c r="O7" s="15">
        <v>338</v>
      </c>
      <c r="P7" s="15">
        <v>344</v>
      </c>
      <c r="Q7" s="15">
        <v>156</v>
      </c>
      <c r="R7" s="15">
        <v>144</v>
      </c>
      <c r="S7" s="15">
        <v>123</v>
      </c>
      <c r="T7" s="15">
        <v>123</v>
      </c>
      <c r="U7" s="15">
        <v>145</v>
      </c>
      <c r="V7" s="15">
        <v>127</v>
      </c>
      <c r="W7" s="15">
        <v>132</v>
      </c>
      <c r="X7" s="15">
        <v>156</v>
      </c>
      <c r="Y7" s="15">
        <v>161</v>
      </c>
      <c r="Z7" s="15">
        <v>191</v>
      </c>
      <c r="AA7" s="15">
        <v>177</v>
      </c>
      <c r="AB7" s="15">
        <v>204</v>
      </c>
      <c r="AC7" s="15">
        <v>205</v>
      </c>
      <c r="AD7" s="15">
        <v>200</v>
      </c>
      <c r="AE7" s="101">
        <v>214</v>
      </c>
      <c r="AF7" s="101">
        <v>223</v>
      </c>
      <c r="AK7" s="37"/>
    </row>
    <row r="8" spans="1:37" x14ac:dyDescent="0.2">
      <c r="A8" s="37" t="s">
        <v>2</v>
      </c>
      <c r="B8" s="37"/>
      <c r="C8" s="48">
        <v>4513</v>
      </c>
      <c r="D8" s="48">
        <v>4815</v>
      </c>
      <c r="E8" s="48">
        <v>4856</v>
      </c>
      <c r="F8" s="48">
        <v>6172</v>
      </c>
      <c r="G8" s="48">
        <v>6188</v>
      </c>
      <c r="H8" s="48">
        <v>5860</v>
      </c>
      <c r="I8" s="48">
        <v>5795</v>
      </c>
      <c r="J8" s="48">
        <v>5933</v>
      </c>
      <c r="K8" s="48">
        <v>6138</v>
      </c>
      <c r="L8" s="15">
        <v>6113</v>
      </c>
      <c r="M8" s="15">
        <v>6156</v>
      </c>
      <c r="N8" s="15">
        <v>6122</v>
      </c>
      <c r="O8" s="15">
        <v>6220</v>
      </c>
      <c r="P8" s="15">
        <v>7657</v>
      </c>
      <c r="Q8" s="15">
        <v>6781</v>
      </c>
      <c r="R8" s="15">
        <v>6853</v>
      </c>
      <c r="S8" s="15">
        <v>6848</v>
      </c>
      <c r="T8" s="15">
        <v>6614</v>
      </c>
      <c r="U8" s="15">
        <v>6763</v>
      </c>
      <c r="V8" s="15">
        <v>5922</v>
      </c>
      <c r="W8" s="15">
        <v>6647</v>
      </c>
      <c r="X8" s="15">
        <v>7146</v>
      </c>
      <c r="Y8" s="15">
        <v>7187</v>
      </c>
      <c r="Z8" s="15">
        <v>7315</v>
      </c>
      <c r="AA8" s="15">
        <v>7281</v>
      </c>
      <c r="AB8" s="15">
        <v>7606</v>
      </c>
      <c r="AC8" s="15">
        <v>7845</v>
      </c>
      <c r="AD8" s="15">
        <v>7983</v>
      </c>
      <c r="AE8" s="101">
        <v>8081</v>
      </c>
      <c r="AF8" s="101">
        <v>8164</v>
      </c>
      <c r="AK8" s="37"/>
    </row>
    <row r="9" spans="1:37" x14ac:dyDescent="0.2">
      <c r="A9" s="37" t="s">
        <v>11</v>
      </c>
      <c r="B9" s="37"/>
      <c r="C9" s="48">
        <v>2411</v>
      </c>
      <c r="D9" s="48">
        <v>3047</v>
      </c>
      <c r="E9" s="48">
        <v>2997</v>
      </c>
      <c r="F9" s="48">
        <v>3045</v>
      </c>
      <c r="G9" s="48">
        <v>3303</v>
      </c>
      <c r="H9" s="48">
        <v>2847</v>
      </c>
      <c r="I9" s="48">
        <v>3641</v>
      </c>
      <c r="J9" s="48">
        <v>3691</v>
      </c>
      <c r="K9" s="48">
        <v>3803</v>
      </c>
      <c r="L9" s="15">
        <v>3934</v>
      </c>
      <c r="M9" s="15">
        <v>4078</v>
      </c>
      <c r="N9" s="15">
        <v>3331</v>
      </c>
      <c r="O9" s="15">
        <v>3358</v>
      </c>
      <c r="P9" s="15">
        <v>3696</v>
      </c>
      <c r="Q9" s="15">
        <v>3234</v>
      </c>
      <c r="R9" s="15">
        <v>3308</v>
      </c>
      <c r="S9" s="15">
        <v>3374</v>
      </c>
      <c r="T9" s="15">
        <v>3446</v>
      </c>
      <c r="U9" s="15">
        <v>3998</v>
      </c>
      <c r="V9" s="15">
        <v>3653</v>
      </c>
      <c r="W9" s="15">
        <v>4166</v>
      </c>
      <c r="X9" s="15">
        <v>4673</v>
      </c>
      <c r="Y9" s="15">
        <v>5030</v>
      </c>
      <c r="Z9" s="15">
        <v>5710</v>
      </c>
      <c r="AA9" s="15">
        <v>5543</v>
      </c>
      <c r="AB9" s="15">
        <v>6203</v>
      </c>
      <c r="AC9" s="15">
        <v>6482</v>
      </c>
      <c r="AD9" s="15">
        <v>6701</v>
      </c>
      <c r="AE9" s="101">
        <v>6904</v>
      </c>
      <c r="AF9" s="101">
        <v>6958</v>
      </c>
      <c r="AK9" s="37"/>
    </row>
    <row r="10" spans="1:37" x14ac:dyDescent="0.2">
      <c r="A10" s="37" t="s">
        <v>71</v>
      </c>
      <c r="B10" s="37"/>
      <c r="C10" s="48"/>
      <c r="D10" s="48"/>
      <c r="E10" s="48"/>
      <c r="F10" s="48"/>
      <c r="G10" s="48"/>
      <c r="H10" s="48"/>
      <c r="I10" s="48"/>
      <c r="J10" s="48"/>
      <c r="K10" s="48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AK10" s="37"/>
    </row>
    <row r="11" spans="1:37" x14ac:dyDescent="0.2">
      <c r="A11" s="37" t="s">
        <v>72</v>
      </c>
      <c r="B11" s="37"/>
      <c r="C11" s="48"/>
      <c r="D11" s="48"/>
      <c r="E11" s="48"/>
      <c r="F11" s="48"/>
      <c r="G11" s="48"/>
      <c r="H11" s="48"/>
      <c r="I11" s="48"/>
      <c r="J11" s="48"/>
      <c r="K11" s="48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AK11" s="37"/>
    </row>
    <row r="12" spans="1:37" x14ac:dyDescent="0.2">
      <c r="A12" s="37" t="s">
        <v>16</v>
      </c>
      <c r="B12" s="37"/>
      <c r="C12" s="48"/>
      <c r="D12" s="48">
        <v>1</v>
      </c>
      <c r="E12" s="48">
        <v>1</v>
      </c>
      <c r="F12" s="48">
        <v>3</v>
      </c>
      <c r="G12" s="48">
        <v>3</v>
      </c>
      <c r="H12" s="48">
        <v>3</v>
      </c>
      <c r="I12" s="48">
        <v>3</v>
      </c>
      <c r="J12" s="48">
        <v>7</v>
      </c>
      <c r="K12" s="48">
        <v>7</v>
      </c>
      <c r="L12" s="15">
        <v>7</v>
      </c>
      <c r="M12" s="15">
        <v>7</v>
      </c>
      <c r="N12" s="15">
        <v>4</v>
      </c>
      <c r="O12" s="15">
        <v>4</v>
      </c>
      <c r="P12" s="15">
        <v>4</v>
      </c>
      <c r="Q12" s="15">
        <v>2</v>
      </c>
      <c r="R12" s="15">
        <v>2</v>
      </c>
      <c r="S12" s="15">
        <v>2</v>
      </c>
      <c r="T12" s="15">
        <v>2</v>
      </c>
      <c r="U12" s="15">
        <v>2</v>
      </c>
      <c r="V12" s="15">
        <v>2</v>
      </c>
      <c r="W12" s="15"/>
      <c r="X12" s="15"/>
      <c r="AK12" s="37"/>
    </row>
    <row r="13" spans="1:37" x14ac:dyDescent="0.2">
      <c r="A13" s="37" t="s">
        <v>73</v>
      </c>
      <c r="B13" s="37"/>
      <c r="C13" s="48"/>
      <c r="D13" s="48"/>
      <c r="E13" s="48"/>
      <c r="F13" s="48"/>
      <c r="G13" s="48"/>
      <c r="H13" s="48"/>
      <c r="I13" s="48"/>
      <c r="J13" s="48"/>
      <c r="K13" s="48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AK13" s="37"/>
    </row>
    <row r="14" spans="1:37" x14ac:dyDescent="0.2">
      <c r="A14" s="37" t="s">
        <v>74</v>
      </c>
      <c r="B14" s="37"/>
      <c r="C14" s="48"/>
      <c r="D14" s="48"/>
      <c r="E14" s="48"/>
      <c r="F14" s="48"/>
      <c r="G14" s="48"/>
      <c r="H14" s="48"/>
      <c r="I14" s="48"/>
      <c r="J14" s="48"/>
      <c r="K14" s="48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AK14" s="37"/>
    </row>
    <row r="15" spans="1:37" x14ac:dyDescent="0.2">
      <c r="A15" s="37" t="s">
        <v>4</v>
      </c>
      <c r="B15" s="37"/>
      <c r="C15" s="48"/>
      <c r="D15" s="48"/>
      <c r="E15" s="48"/>
      <c r="F15" s="48"/>
      <c r="G15" s="48"/>
      <c r="H15" s="48"/>
      <c r="I15" s="48"/>
      <c r="J15" s="48"/>
      <c r="K15" s="48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AK15" s="37"/>
    </row>
    <row r="16" spans="1:37" x14ac:dyDescent="0.2">
      <c r="A16" s="37" t="s">
        <v>17</v>
      </c>
      <c r="B16" s="37"/>
      <c r="C16" s="48"/>
      <c r="D16" s="48"/>
      <c r="E16" s="48"/>
      <c r="F16" s="48">
        <v>1</v>
      </c>
      <c r="G16" s="48">
        <v>2</v>
      </c>
      <c r="H16" s="48">
        <v>2</v>
      </c>
      <c r="I16" s="48">
        <v>5</v>
      </c>
      <c r="J16" s="48">
        <v>6</v>
      </c>
      <c r="K16" s="48">
        <v>11</v>
      </c>
      <c r="L16" s="15">
        <v>13</v>
      </c>
      <c r="M16" s="15">
        <v>13</v>
      </c>
      <c r="N16" s="15">
        <v>14</v>
      </c>
      <c r="O16" s="15">
        <v>14</v>
      </c>
      <c r="P16" s="15">
        <v>17</v>
      </c>
      <c r="Q16" s="15">
        <v>20</v>
      </c>
      <c r="R16" s="15">
        <v>20</v>
      </c>
      <c r="S16" s="15">
        <v>17</v>
      </c>
      <c r="T16" s="15">
        <v>17</v>
      </c>
      <c r="U16" s="15">
        <v>19</v>
      </c>
      <c r="V16" s="15">
        <v>17</v>
      </c>
      <c r="W16" s="15"/>
      <c r="X16" s="15">
        <v>17</v>
      </c>
      <c r="Y16" s="15">
        <v>17</v>
      </c>
      <c r="Z16" s="15">
        <v>18</v>
      </c>
      <c r="AA16" s="15">
        <v>18</v>
      </c>
      <c r="AB16" s="15">
        <v>17</v>
      </c>
      <c r="AC16" s="15">
        <v>16</v>
      </c>
      <c r="AD16" s="15">
        <v>15</v>
      </c>
      <c r="AE16" s="101">
        <v>17</v>
      </c>
      <c r="AF16" s="101">
        <v>17</v>
      </c>
      <c r="AK16" s="37"/>
    </row>
    <row r="17" spans="1:37" x14ac:dyDescent="0.2">
      <c r="A17" s="37" t="s">
        <v>39</v>
      </c>
      <c r="B17" s="37"/>
      <c r="C17" s="48"/>
      <c r="D17" s="48"/>
      <c r="E17" s="48"/>
      <c r="F17" s="48"/>
      <c r="G17" s="48"/>
      <c r="H17" s="48"/>
      <c r="I17" s="48"/>
      <c r="J17" s="48"/>
      <c r="K17" s="48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Z17">
        <v>2</v>
      </c>
      <c r="AA17">
        <v>4</v>
      </c>
      <c r="AB17">
        <v>2</v>
      </c>
      <c r="AC17">
        <v>2</v>
      </c>
      <c r="AD17">
        <v>2</v>
      </c>
      <c r="AE17" s="11">
        <v>2</v>
      </c>
      <c r="AF17" s="11">
        <v>2</v>
      </c>
      <c r="AK17" s="37"/>
    </row>
    <row r="18" spans="1:37" x14ac:dyDescent="0.2">
      <c r="A18" s="37" t="s">
        <v>75</v>
      </c>
      <c r="B18" s="37"/>
      <c r="C18" s="48"/>
      <c r="D18" s="48"/>
      <c r="E18" s="48"/>
      <c r="F18" s="48"/>
      <c r="G18" s="48"/>
      <c r="H18" s="48"/>
      <c r="I18" s="48"/>
      <c r="J18" s="48"/>
      <c r="K18" s="48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AK18" s="37"/>
    </row>
    <row r="19" spans="1:37" x14ac:dyDescent="0.2">
      <c r="A19" s="37" t="s">
        <v>18</v>
      </c>
      <c r="B19" s="37"/>
      <c r="C19" s="48">
        <v>169</v>
      </c>
      <c r="D19" s="48">
        <v>173</v>
      </c>
      <c r="E19" s="48">
        <v>182</v>
      </c>
      <c r="F19" s="48">
        <v>184</v>
      </c>
      <c r="G19" s="48">
        <v>218</v>
      </c>
      <c r="H19" s="48">
        <v>219</v>
      </c>
      <c r="I19" s="48">
        <v>231</v>
      </c>
      <c r="J19" s="48">
        <v>229</v>
      </c>
      <c r="K19" s="48">
        <v>238</v>
      </c>
      <c r="L19" s="15">
        <v>245</v>
      </c>
      <c r="M19" s="15">
        <v>261</v>
      </c>
      <c r="N19" s="15">
        <v>512</v>
      </c>
      <c r="O19" s="15">
        <v>994</v>
      </c>
      <c r="P19" s="15">
        <v>1009</v>
      </c>
      <c r="Q19" s="15">
        <v>456</v>
      </c>
      <c r="R19" s="15">
        <v>460</v>
      </c>
      <c r="S19" s="15">
        <v>463</v>
      </c>
      <c r="T19" s="15">
        <v>454</v>
      </c>
      <c r="U19" s="15">
        <v>457</v>
      </c>
      <c r="V19" s="15">
        <v>450</v>
      </c>
      <c r="W19" s="15"/>
      <c r="X19" s="15">
        <v>465</v>
      </c>
      <c r="Y19" s="15">
        <v>465</v>
      </c>
      <c r="Z19" s="15">
        <v>459</v>
      </c>
      <c r="AA19" s="15">
        <v>458</v>
      </c>
      <c r="AB19" s="15">
        <v>445</v>
      </c>
      <c r="AC19" s="15">
        <v>435</v>
      </c>
      <c r="AD19" s="15">
        <v>434</v>
      </c>
      <c r="AE19" s="101">
        <v>423</v>
      </c>
      <c r="AF19" s="101">
        <v>415</v>
      </c>
      <c r="AK19" s="37"/>
    </row>
    <row r="20" spans="1:37" x14ac:dyDescent="0.2">
      <c r="A20" s="37" t="s">
        <v>19</v>
      </c>
      <c r="B20" s="37"/>
      <c r="C20" s="48">
        <v>50</v>
      </c>
      <c r="D20" s="48"/>
      <c r="E20" s="48"/>
      <c r="F20" s="48"/>
      <c r="G20" s="48">
        <v>1</v>
      </c>
      <c r="H20" s="48">
        <v>1</v>
      </c>
      <c r="I20" s="48">
        <v>12</v>
      </c>
      <c r="J20" s="48">
        <v>148</v>
      </c>
      <c r="K20" s="48">
        <v>154</v>
      </c>
      <c r="L20" s="15">
        <v>157</v>
      </c>
      <c r="M20" s="15">
        <v>157</v>
      </c>
      <c r="N20" s="15">
        <v>145</v>
      </c>
      <c r="O20" s="15">
        <v>139</v>
      </c>
      <c r="P20" s="15">
        <v>149</v>
      </c>
      <c r="Q20" s="15">
        <v>160</v>
      </c>
      <c r="R20" s="15">
        <v>160</v>
      </c>
      <c r="S20" s="15">
        <v>162</v>
      </c>
      <c r="T20" s="15">
        <v>260</v>
      </c>
      <c r="U20" s="15">
        <v>163</v>
      </c>
      <c r="V20" s="15">
        <v>160</v>
      </c>
      <c r="W20" s="15">
        <v>160</v>
      </c>
      <c r="X20" s="15">
        <v>161</v>
      </c>
      <c r="Y20" s="15">
        <v>164</v>
      </c>
      <c r="Z20" s="15">
        <v>164</v>
      </c>
      <c r="AA20" s="15">
        <v>164</v>
      </c>
      <c r="AB20" s="15">
        <v>162</v>
      </c>
      <c r="AC20" s="15">
        <v>161</v>
      </c>
      <c r="AD20" s="15">
        <v>162</v>
      </c>
      <c r="AE20" s="101">
        <v>162</v>
      </c>
      <c r="AF20" s="101">
        <v>161</v>
      </c>
      <c r="AK20" s="37"/>
    </row>
    <row r="21" spans="1:37" x14ac:dyDescent="0.2">
      <c r="A21" s="37" t="s">
        <v>20</v>
      </c>
      <c r="B21" s="37"/>
      <c r="C21" s="48">
        <v>396</v>
      </c>
      <c r="D21" s="48">
        <v>411</v>
      </c>
      <c r="E21" s="48">
        <v>410</v>
      </c>
      <c r="F21" s="48">
        <v>399</v>
      </c>
      <c r="G21" s="48">
        <v>381</v>
      </c>
      <c r="H21" s="48">
        <v>375</v>
      </c>
      <c r="I21" s="48">
        <v>328</v>
      </c>
      <c r="J21" s="48">
        <v>449</v>
      </c>
      <c r="K21" s="48">
        <v>416</v>
      </c>
      <c r="L21" s="15">
        <v>416</v>
      </c>
      <c r="M21" s="15">
        <v>420</v>
      </c>
      <c r="N21" s="15">
        <v>415</v>
      </c>
      <c r="O21" s="15">
        <v>419</v>
      </c>
      <c r="P21" s="15">
        <v>449</v>
      </c>
      <c r="Q21" s="15">
        <v>333</v>
      </c>
      <c r="R21" s="15">
        <v>326</v>
      </c>
      <c r="S21" s="15">
        <v>311</v>
      </c>
      <c r="T21" s="15">
        <v>316</v>
      </c>
      <c r="U21" s="15">
        <v>400</v>
      </c>
      <c r="V21" s="15">
        <v>311</v>
      </c>
      <c r="W21" s="15">
        <v>365</v>
      </c>
      <c r="X21" s="15">
        <v>422</v>
      </c>
      <c r="Y21" s="15">
        <v>472</v>
      </c>
      <c r="Z21" s="15">
        <v>497</v>
      </c>
      <c r="AA21" s="15">
        <v>492</v>
      </c>
      <c r="AB21" s="15">
        <v>480</v>
      </c>
      <c r="AC21" s="15">
        <v>479</v>
      </c>
      <c r="AD21" s="15">
        <v>480</v>
      </c>
      <c r="AE21" s="101">
        <v>482</v>
      </c>
      <c r="AF21" s="101">
        <v>482</v>
      </c>
      <c r="AK21" s="37"/>
    </row>
    <row r="22" spans="1:37" x14ac:dyDescent="0.2">
      <c r="A22" s="37" t="s">
        <v>76</v>
      </c>
      <c r="B22" s="37"/>
      <c r="C22" s="48"/>
      <c r="D22" s="48"/>
      <c r="E22" s="48"/>
      <c r="F22" s="48"/>
      <c r="G22" s="48"/>
      <c r="H22" s="48"/>
      <c r="I22" s="48"/>
      <c r="J22" s="48"/>
      <c r="K22" s="48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AK22" s="37"/>
    </row>
    <row r="23" spans="1:37" x14ac:dyDescent="0.2">
      <c r="A23" s="37" t="s">
        <v>21</v>
      </c>
      <c r="B23" s="37"/>
      <c r="C23" s="48">
        <v>9</v>
      </c>
      <c r="D23" s="48">
        <v>9</v>
      </c>
      <c r="E23" s="48">
        <v>9</v>
      </c>
      <c r="F23" s="48">
        <v>10</v>
      </c>
      <c r="G23" s="48">
        <v>9</v>
      </c>
      <c r="H23" s="48">
        <v>9</v>
      </c>
      <c r="I23" s="48">
        <v>9</v>
      </c>
      <c r="J23" s="48">
        <v>9</v>
      </c>
      <c r="K23" s="48">
        <v>9</v>
      </c>
      <c r="L23" s="15">
        <v>9</v>
      </c>
      <c r="M23" s="15">
        <v>9</v>
      </c>
      <c r="N23" s="15">
        <v>10</v>
      </c>
      <c r="O23" s="15">
        <v>71</v>
      </c>
      <c r="P23" s="15"/>
      <c r="Q23" s="15">
        <v>9</v>
      </c>
      <c r="R23" s="15">
        <v>9</v>
      </c>
      <c r="S23" s="15">
        <v>9</v>
      </c>
      <c r="T23" s="15">
        <v>9</v>
      </c>
      <c r="U23" s="15">
        <v>9</v>
      </c>
      <c r="V23" s="15">
        <v>9</v>
      </c>
      <c r="W23" s="15"/>
      <c r="X23" s="15">
        <v>9</v>
      </c>
      <c r="Y23" s="15">
        <v>9</v>
      </c>
      <c r="Z23" s="15">
        <v>9</v>
      </c>
      <c r="AA23" s="15">
        <v>9</v>
      </c>
      <c r="AB23" s="15">
        <v>9</v>
      </c>
      <c r="AC23" s="15">
        <v>9</v>
      </c>
      <c r="AD23" s="15">
        <v>9</v>
      </c>
      <c r="AE23" s="101">
        <v>9</v>
      </c>
      <c r="AF23" s="101">
        <v>9</v>
      </c>
      <c r="AK23" s="37"/>
    </row>
    <row r="24" spans="1:37" x14ac:dyDescent="0.2">
      <c r="A24" s="37" t="s">
        <v>37</v>
      </c>
      <c r="B24" s="37"/>
      <c r="C24" s="48"/>
      <c r="D24" s="48"/>
      <c r="E24" s="48"/>
      <c r="F24" s="48"/>
      <c r="G24" s="48"/>
      <c r="H24" s="48"/>
      <c r="I24" s="48"/>
      <c r="J24" s="48"/>
      <c r="K24" s="48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AK24" s="37"/>
    </row>
    <row r="25" spans="1:37" x14ac:dyDescent="0.2">
      <c r="A25" s="37" t="s">
        <v>22</v>
      </c>
      <c r="B25" s="37"/>
      <c r="C25" s="48">
        <v>63</v>
      </c>
      <c r="D25" s="48">
        <v>62</v>
      </c>
      <c r="E25" s="48">
        <v>63</v>
      </c>
      <c r="F25" s="48">
        <v>67</v>
      </c>
      <c r="G25" s="48">
        <v>57</v>
      </c>
      <c r="H25" s="48">
        <v>56</v>
      </c>
      <c r="I25" s="48">
        <v>54</v>
      </c>
      <c r="J25" s="48">
        <v>52</v>
      </c>
      <c r="K25" s="48">
        <v>50</v>
      </c>
      <c r="L25" s="15">
        <v>50</v>
      </c>
      <c r="M25" s="15">
        <v>64</v>
      </c>
      <c r="N25" s="15">
        <v>75</v>
      </c>
      <c r="O25" s="15">
        <v>753</v>
      </c>
      <c r="P25" s="15">
        <v>768</v>
      </c>
      <c r="Q25" s="15">
        <v>79</v>
      </c>
      <c r="R25" s="15">
        <v>80</v>
      </c>
      <c r="S25" s="15">
        <v>80</v>
      </c>
      <c r="T25" s="15">
        <v>73</v>
      </c>
      <c r="U25" s="15">
        <v>76</v>
      </c>
      <c r="V25" s="15">
        <v>81</v>
      </c>
      <c r="W25" s="15"/>
      <c r="X25" s="15">
        <v>83</v>
      </c>
      <c r="Y25" s="15">
        <v>93</v>
      </c>
      <c r="Z25" s="15">
        <v>94</v>
      </c>
      <c r="AA25" s="15">
        <v>94</v>
      </c>
      <c r="AB25" s="15">
        <v>95</v>
      </c>
      <c r="AC25" s="15">
        <v>94</v>
      </c>
      <c r="AD25" s="15">
        <v>90</v>
      </c>
      <c r="AE25" s="101">
        <v>90</v>
      </c>
      <c r="AF25" s="101">
        <v>90</v>
      </c>
      <c r="AK25" s="37"/>
    </row>
    <row r="26" spans="1:37" x14ac:dyDescent="0.2">
      <c r="A26" s="37" t="s">
        <v>23</v>
      </c>
      <c r="B26" s="37"/>
      <c r="C26" s="48"/>
      <c r="D26" s="48"/>
      <c r="E26" s="48"/>
      <c r="F26" s="48"/>
      <c r="G26" s="48"/>
      <c r="H26" s="48"/>
      <c r="I26" s="48"/>
      <c r="J26" s="48"/>
      <c r="K26" s="48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AK26" s="37"/>
    </row>
    <row r="27" spans="1:37" x14ac:dyDescent="0.2">
      <c r="A27" s="37" t="s">
        <v>24</v>
      </c>
      <c r="B27" s="37"/>
      <c r="C27" s="48">
        <v>226</v>
      </c>
      <c r="D27" s="48">
        <v>229</v>
      </c>
      <c r="E27" s="48">
        <v>226</v>
      </c>
      <c r="F27" s="48">
        <v>225</v>
      </c>
      <c r="G27" s="48">
        <v>223</v>
      </c>
      <c r="H27" s="48">
        <v>224</v>
      </c>
      <c r="I27" s="48">
        <v>392</v>
      </c>
      <c r="J27" s="48">
        <v>217</v>
      </c>
      <c r="K27" s="48">
        <v>208</v>
      </c>
      <c r="L27" s="15">
        <v>214</v>
      </c>
      <c r="M27" s="15">
        <v>216</v>
      </c>
      <c r="N27" s="15">
        <v>210</v>
      </c>
      <c r="O27" s="15">
        <v>212</v>
      </c>
      <c r="P27" s="15">
        <v>217</v>
      </c>
      <c r="Q27" s="15">
        <v>172</v>
      </c>
      <c r="R27" s="15">
        <v>164</v>
      </c>
      <c r="S27" s="15">
        <v>157</v>
      </c>
      <c r="T27" s="15">
        <v>134</v>
      </c>
      <c r="U27" s="15">
        <v>142</v>
      </c>
      <c r="V27" s="15">
        <v>113</v>
      </c>
      <c r="W27" s="15">
        <v>120</v>
      </c>
      <c r="X27" s="15">
        <v>133</v>
      </c>
      <c r="Y27" s="15">
        <v>137</v>
      </c>
      <c r="Z27" s="15">
        <v>134</v>
      </c>
      <c r="AA27" s="15">
        <v>134</v>
      </c>
      <c r="AB27" s="15">
        <v>125</v>
      </c>
      <c r="AC27" s="15">
        <v>120</v>
      </c>
      <c r="AD27" s="15">
        <v>118</v>
      </c>
      <c r="AE27" s="101">
        <v>126</v>
      </c>
      <c r="AF27" s="101">
        <v>128</v>
      </c>
      <c r="AK27" s="37"/>
    </row>
    <row r="28" spans="1:37" x14ac:dyDescent="0.2">
      <c r="A28" s="37" t="s">
        <v>62</v>
      </c>
      <c r="B28" s="37"/>
      <c r="C28" s="48">
        <v>3</v>
      </c>
      <c r="D28" s="48"/>
      <c r="E28" s="48"/>
      <c r="F28" s="48"/>
      <c r="G28" s="48"/>
      <c r="H28" s="48"/>
      <c r="I28" s="48"/>
      <c r="J28" s="48"/>
      <c r="K28" s="48"/>
      <c r="L28" s="15">
        <v>1</v>
      </c>
      <c r="M28" s="15">
        <v>1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AK28" s="37"/>
    </row>
    <row r="29" spans="1:37" x14ac:dyDescent="0.2">
      <c r="A29" s="37" t="s">
        <v>5</v>
      </c>
      <c r="B29" s="37"/>
      <c r="C29" s="48">
        <v>2841</v>
      </c>
      <c r="D29" s="48">
        <v>3142</v>
      </c>
      <c r="E29" s="48">
        <v>3201</v>
      </c>
      <c r="F29" s="48">
        <v>3258</v>
      </c>
      <c r="G29" s="48">
        <v>3293</v>
      </c>
      <c r="H29" s="48">
        <v>3324</v>
      </c>
      <c r="I29" s="48">
        <v>3396</v>
      </c>
      <c r="J29" s="48">
        <v>3409</v>
      </c>
      <c r="K29" s="48">
        <v>3417</v>
      </c>
      <c r="L29" s="15">
        <v>3414</v>
      </c>
      <c r="M29" s="15">
        <v>3429</v>
      </c>
      <c r="N29" s="15">
        <v>3568</v>
      </c>
      <c r="O29" s="15">
        <v>1558</v>
      </c>
      <c r="P29" s="15">
        <v>2462</v>
      </c>
      <c r="Q29" s="15">
        <v>1937</v>
      </c>
      <c r="R29" s="15">
        <v>1998</v>
      </c>
      <c r="S29" s="15">
        <v>2057</v>
      </c>
      <c r="T29" s="15">
        <v>2096</v>
      </c>
      <c r="U29" s="15">
        <v>2705</v>
      </c>
      <c r="V29" s="15">
        <v>2160</v>
      </c>
      <c r="W29" s="15">
        <v>66</v>
      </c>
      <c r="X29" s="15">
        <v>2623</v>
      </c>
      <c r="Y29" s="15">
        <v>2685</v>
      </c>
      <c r="Z29" s="15">
        <v>2752</v>
      </c>
      <c r="AA29" s="15">
        <v>2727</v>
      </c>
      <c r="AB29" s="15">
        <v>2792</v>
      </c>
      <c r="AC29" s="15">
        <v>2780</v>
      </c>
      <c r="AD29" s="15">
        <v>2803</v>
      </c>
      <c r="AE29" s="101">
        <v>2818</v>
      </c>
      <c r="AF29" s="101">
        <v>2826</v>
      </c>
      <c r="AK29" s="37"/>
    </row>
    <row r="30" spans="1:37" x14ac:dyDescent="0.2">
      <c r="A30" s="37" t="s">
        <v>25</v>
      </c>
      <c r="B30" s="37"/>
      <c r="C30" s="48">
        <v>27</v>
      </c>
      <c r="D30" s="48">
        <v>28</v>
      </c>
      <c r="E30" s="48">
        <v>28</v>
      </c>
      <c r="F30" s="48">
        <v>32</v>
      </c>
      <c r="G30" s="48">
        <v>31</v>
      </c>
      <c r="H30" s="48">
        <v>31</v>
      </c>
      <c r="I30" s="48">
        <v>31</v>
      </c>
      <c r="J30" s="48">
        <v>31</v>
      </c>
      <c r="K30" s="48">
        <v>29</v>
      </c>
      <c r="L30" s="15">
        <v>28</v>
      </c>
      <c r="M30" s="15">
        <v>29</v>
      </c>
      <c r="N30" s="15">
        <v>39</v>
      </c>
      <c r="O30" s="15">
        <v>39</v>
      </c>
      <c r="P30" s="15">
        <v>72</v>
      </c>
      <c r="Q30" s="15">
        <v>33</v>
      </c>
      <c r="R30" s="15">
        <v>33</v>
      </c>
      <c r="S30" s="15">
        <v>30</v>
      </c>
      <c r="T30" s="15">
        <v>30</v>
      </c>
      <c r="U30" s="15">
        <v>30</v>
      </c>
      <c r="V30" s="15">
        <v>27</v>
      </c>
      <c r="W30" s="15">
        <v>68</v>
      </c>
      <c r="X30" s="15">
        <v>32</v>
      </c>
      <c r="Y30" s="15">
        <v>32</v>
      </c>
      <c r="Z30" s="15">
        <v>32</v>
      </c>
      <c r="AA30" s="15">
        <v>32</v>
      </c>
      <c r="AB30" s="15">
        <v>32</v>
      </c>
      <c r="AC30" s="15">
        <v>32</v>
      </c>
      <c r="AD30" s="15">
        <v>32</v>
      </c>
      <c r="AE30" s="101">
        <v>31</v>
      </c>
      <c r="AF30" s="101">
        <v>31</v>
      </c>
      <c r="AK30" s="37"/>
    </row>
    <row r="31" spans="1:37" x14ac:dyDescent="0.2">
      <c r="A31" s="37" t="s">
        <v>7</v>
      </c>
      <c r="B31" s="37"/>
      <c r="C31" s="48">
        <v>52</v>
      </c>
      <c r="D31" s="48">
        <v>55</v>
      </c>
      <c r="E31" s="48">
        <v>54</v>
      </c>
      <c r="F31" s="48">
        <v>57</v>
      </c>
      <c r="G31" s="48">
        <v>66</v>
      </c>
      <c r="H31" s="48">
        <v>75</v>
      </c>
      <c r="I31" s="48">
        <v>78</v>
      </c>
      <c r="J31" s="48">
        <v>84</v>
      </c>
      <c r="K31" s="48">
        <v>89</v>
      </c>
      <c r="L31" s="15">
        <v>95</v>
      </c>
      <c r="M31" s="15">
        <v>95</v>
      </c>
      <c r="N31" s="15">
        <v>98</v>
      </c>
      <c r="O31" s="15">
        <v>100</v>
      </c>
      <c r="P31" s="15">
        <v>125</v>
      </c>
      <c r="Q31" s="15">
        <v>125</v>
      </c>
      <c r="R31" s="15">
        <v>126</v>
      </c>
      <c r="S31" s="15">
        <v>121</v>
      </c>
      <c r="T31" s="15">
        <v>117</v>
      </c>
      <c r="U31" s="15">
        <v>138</v>
      </c>
      <c r="V31" s="15">
        <v>103</v>
      </c>
      <c r="W31" s="15">
        <v>122</v>
      </c>
      <c r="X31" s="15">
        <v>128</v>
      </c>
      <c r="Y31" s="15">
        <v>128</v>
      </c>
      <c r="Z31" s="15">
        <v>120</v>
      </c>
      <c r="AA31" s="15">
        <v>121</v>
      </c>
      <c r="AB31" s="15">
        <v>120</v>
      </c>
      <c r="AC31" s="15">
        <v>93</v>
      </c>
      <c r="AD31" s="15">
        <v>121</v>
      </c>
      <c r="AE31" s="101">
        <v>119</v>
      </c>
      <c r="AF31" s="101">
        <v>119</v>
      </c>
      <c r="AK31" s="37"/>
    </row>
    <row r="32" spans="1:37" x14ac:dyDescent="0.2">
      <c r="A32" s="37" t="s">
        <v>77</v>
      </c>
      <c r="B32" s="37"/>
      <c r="C32" s="48"/>
      <c r="D32" s="48"/>
      <c r="E32" s="48"/>
      <c r="F32" s="48"/>
      <c r="G32" s="48"/>
      <c r="H32" s="48"/>
      <c r="I32" s="48"/>
      <c r="J32" s="48"/>
      <c r="K32" s="48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AK32" s="37"/>
    </row>
    <row r="33" spans="1:37" x14ac:dyDescent="0.2">
      <c r="A33" s="37" t="s">
        <v>78</v>
      </c>
      <c r="B33" s="37"/>
      <c r="C33" s="48"/>
      <c r="D33" s="48"/>
      <c r="E33" s="48"/>
      <c r="F33" s="48"/>
      <c r="G33" s="48"/>
      <c r="H33" s="48"/>
      <c r="I33" s="48"/>
      <c r="J33" s="48"/>
      <c r="K33" s="48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AK33" s="37"/>
    </row>
    <row r="34" spans="1:37" x14ac:dyDescent="0.2">
      <c r="A34" s="37" t="s">
        <v>6</v>
      </c>
      <c r="B34" s="37"/>
      <c r="C34" s="48">
        <v>20401</v>
      </c>
      <c r="D34" s="48">
        <v>21064</v>
      </c>
      <c r="E34" s="48">
        <v>21303</v>
      </c>
      <c r="F34" s="48">
        <v>21591</v>
      </c>
      <c r="G34" s="48">
        <v>21995</v>
      </c>
      <c r="H34" s="48">
        <v>22499</v>
      </c>
      <c r="I34" s="48">
        <v>23350</v>
      </c>
      <c r="J34" s="48">
        <v>23746</v>
      </c>
      <c r="K34" s="48">
        <v>24155</v>
      </c>
      <c r="L34" s="15">
        <v>24518</v>
      </c>
      <c r="M34" s="15">
        <v>24965</v>
      </c>
      <c r="N34" s="15">
        <v>26201</v>
      </c>
      <c r="O34" s="15">
        <v>26722</v>
      </c>
      <c r="P34" s="15">
        <v>29395</v>
      </c>
      <c r="Q34" s="15">
        <v>27084</v>
      </c>
      <c r="R34" s="15">
        <v>26803</v>
      </c>
      <c r="S34" s="15">
        <v>27545</v>
      </c>
      <c r="T34" s="15">
        <v>23095</v>
      </c>
      <c r="U34" s="15">
        <v>29750</v>
      </c>
      <c r="V34" s="15">
        <v>28398</v>
      </c>
      <c r="W34" s="15">
        <v>16090</v>
      </c>
      <c r="X34" s="15">
        <v>31846</v>
      </c>
      <c r="Y34" s="15">
        <v>32694</v>
      </c>
      <c r="Z34" s="15">
        <v>33776</v>
      </c>
      <c r="AA34" s="15">
        <v>33523</v>
      </c>
      <c r="AB34" s="15">
        <v>34467</v>
      </c>
      <c r="AC34" s="15">
        <v>34018</v>
      </c>
      <c r="AD34" s="15">
        <v>35189</v>
      </c>
      <c r="AE34" s="101">
        <v>35344</v>
      </c>
      <c r="AF34" s="101">
        <v>35630</v>
      </c>
    </row>
    <row r="35" spans="1:37" x14ac:dyDescent="0.2">
      <c r="A35" s="37" t="s">
        <v>38</v>
      </c>
      <c r="B35" s="37"/>
      <c r="C35" s="48"/>
      <c r="D35" s="48"/>
      <c r="E35" s="48"/>
      <c r="F35" s="48">
        <v>2</v>
      </c>
      <c r="G35" s="48">
        <v>1</v>
      </c>
      <c r="H35" s="48">
        <v>1</v>
      </c>
      <c r="I35" s="48">
        <v>3</v>
      </c>
      <c r="J35" s="48">
        <v>3</v>
      </c>
      <c r="K35" s="48">
        <v>3</v>
      </c>
      <c r="L35" s="15">
        <v>3</v>
      </c>
      <c r="M35" s="15">
        <v>3</v>
      </c>
      <c r="N35" s="15">
        <v>2</v>
      </c>
      <c r="O35" s="15">
        <v>2</v>
      </c>
      <c r="P35" s="15">
        <v>2</v>
      </c>
      <c r="Q35" s="15">
        <v>4</v>
      </c>
      <c r="R35" s="15">
        <v>4</v>
      </c>
      <c r="S35" s="15">
        <v>4</v>
      </c>
      <c r="T35" s="15">
        <v>4</v>
      </c>
      <c r="U35" s="15">
        <v>6</v>
      </c>
      <c r="V35" s="15">
        <v>5</v>
      </c>
      <c r="W35" s="15"/>
      <c r="X35" s="15">
        <v>5</v>
      </c>
      <c r="Y35" s="15">
        <v>4</v>
      </c>
      <c r="Z35" s="15">
        <v>5</v>
      </c>
      <c r="AA35" s="15">
        <v>4</v>
      </c>
      <c r="AB35" s="15">
        <v>5</v>
      </c>
      <c r="AC35" s="15">
        <v>5</v>
      </c>
      <c r="AD35" s="15">
        <v>5</v>
      </c>
      <c r="AE35" s="101">
        <v>5</v>
      </c>
      <c r="AF35" s="101">
        <v>6</v>
      </c>
    </row>
    <row r="36" spans="1:37" x14ac:dyDescent="0.2">
      <c r="A36" s="37" t="s">
        <v>63</v>
      </c>
      <c r="B36" s="37"/>
      <c r="C36" s="48"/>
      <c r="D36" s="48"/>
      <c r="E36" s="48"/>
      <c r="F36" s="48"/>
      <c r="G36" s="48"/>
      <c r="H36" s="48"/>
      <c r="I36" s="48"/>
      <c r="J36" s="48"/>
      <c r="K36" s="48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37" x14ac:dyDescent="0.2">
      <c r="A37" s="37" t="s">
        <v>26</v>
      </c>
      <c r="B37" s="37"/>
      <c r="C37" s="48">
        <v>709</v>
      </c>
      <c r="D37" s="48">
        <v>717</v>
      </c>
      <c r="E37" s="48">
        <v>696</v>
      </c>
      <c r="F37" s="48">
        <v>700</v>
      </c>
      <c r="G37" s="48">
        <v>667</v>
      </c>
      <c r="H37" s="48">
        <v>668</v>
      </c>
      <c r="I37" s="48">
        <v>669</v>
      </c>
      <c r="J37" s="48">
        <v>653</v>
      </c>
      <c r="K37" s="48">
        <v>631</v>
      </c>
      <c r="L37" s="15">
        <v>614</v>
      </c>
      <c r="M37" s="15">
        <v>605</v>
      </c>
      <c r="N37" s="15">
        <v>743</v>
      </c>
      <c r="O37" s="15">
        <v>669</v>
      </c>
      <c r="P37" s="15">
        <v>807</v>
      </c>
      <c r="Q37" s="15">
        <v>708</v>
      </c>
      <c r="R37" s="15">
        <v>714</v>
      </c>
      <c r="S37" s="15">
        <v>731</v>
      </c>
      <c r="T37" s="15">
        <v>682</v>
      </c>
      <c r="U37" s="15">
        <v>1180</v>
      </c>
      <c r="V37" s="15">
        <v>774</v>
      </c>
      <c r="W37" s="15"/>
      <c r="X37" s="15">
        <v>995</v>
      </c>
      <c r="Y37" s="15">
        <v>1024</v>
      </c>
      <c r="Z37" s="15">
        <v>1107</v>
      </c>
      <c r="AA37" s="15">
        <v>1088</v>
      </c>
      <c r="AB37" s="15">
        <v>1250</v>
      </c>
      <c r="AC37" s="15">
        <v>1340</v>
      </c>
      <c r="AD37" s="15">
        <v>1481</v>
      </c>
      <c r="AE37" s="101">
        <v>1673</v>
      </c>
      <c r="AF37" s="101">
        <v>1912</v>
      </c>
    </row>
    <row r="38" spans="1:37" x14ac:dyDescent="0.2">
      <c r="A38" s="37" t="s">
        <v>27</v>
      </c>
      <c r="B38" s="37"/>
      <c r="C38" s="48">
        <v>47</v>
      </c>
      <c r="D38" s="48">
        <v>83</v>
      </c>
      <c r="E38" s="48">
        <v>91</v>
      </c>
      <c r="F38" s="48">
        <v>104</v>
      </c>
      <c r="G38" s="48">
        <v>103</v>
      </c>
      <c r="H38" s="48">
        <v>105</v>
      </c>
      <c r="I38" s="48">
        <v>143</v>
      </c>
      <c r="J38" s="48">
        <v>163</v>
      </c>
      <c r="K38" s="48">
        <v>174</v>
      </c>
      <c r="L38" s="15">
        <v>200</v>
      </c>
      <c r="M38" s="15">
        <v>257</v>
      </c>
      <c r="N38" s="15">
        <v>331</v>
      </c>
      <c r="O38" s="15">
        <v>130</v>
      </c>
      <c r="P38" s="15">
        <v>158</v>
      </c>
      <c r="Q38" s="15">
        <v>383</v>
      </c>
      <c r="R38" s="15">
        <v>391</v>
      </c>
      <c r="S38" s="15">
        <v>401</v>
      </c>
      <c r="T38" s="15">
        <v>423</v>
      </c>
      <c r="U38" s="15">
        <v>502</v>
      </c>
      <c r="V38" s="15">
        <v>496</v>
      </c>
      <c r="W38" s="15"/>
      <c r="X38" s="15">
        <v>545</v>
      </c>
      <c r="Y38" s="15">
        <v>547</v>
      </c>
      <c r="Z38" s="15">
        <v>567</v>
      </c>
      <c r="AA38" s="15">
        <v>563</v>
      </c>
      <c r="AB38" s="15">
        <v>584</v>
      </c>
      <c r="AC38" s="15">
        <v>587</v>
      </c>
      <c r="AD38" s="15">
        <v>584</v>
      </c>
      <c r="AE38" s="101">
        <v>587</v>
      </c>
      <c r="AF38" s="101">
        <v>590</v>
      </c>
    </row>
    <row r="39" spans="1:37" x14ac:dyDescent="0.2">
      <c r="A39" s="37" t="s">
        <v>28</v>
      </c>
      <c r="B39" s="37"/>
      <c r="C39" s="48">
        <v>271</v>
      </c>
      <c r="D39" s="48">
        <v>277</v>
      </c>
      <c r="E39" s="48">
        <v>282</v>
      </c>
      <c r="F39" s="48">
        <v>291</v>
      </c>
      <c r="G39" s="48">
        <v>296</v>
      </c>
      <c r="H39" s="48">
        <v>298</v>
      </c>
      <c r="I39" s="48">
        <v>290</v>
      </c>
      <c r="J39" s="48">
        <v>302</v>
      </c>
      <c r="K39" s="48">
        <v>307</v>
      </c>
      <c r="L39" s="15">
        <v>310</v>
      </c>
      <c r="M39" s="15">
        <v>314</v>
      </c>
      <c r="N39" s="15">
        <v>289</v>
      </c>
      <c r="O39" s="15">
        <v>1606</v>
      </c>
      <c r="P39" s="15">
        <v>1708</v>
      </c>
      <c r="Q39" s="15">
        <v>347</v>
      </c>
      <c r="R39" s="15">
        <v>356</v>
      </c>
      <c r="S39" s="15">
        <v>368</v>
      </c>
      <c r="T39" s="15">
        <v>357</v>
      </c>
      <c r="U39" s="15">
        <v>364</v>
      </c>
      <c r="V39" s="15">
        <v>340</v>
      </c>
      <c r="W39" s="15"/>
      <c r="X39" s="15">
        <v>367</v>
      </c>
      <c r="Y39" s="15">
        <v>370</v>
      </c>
      <c r="Z39" s="15">
        <v>391</v>
      </c>
      <c r="AA39" s="15">
        <v>391</v>
      </c>
      <c r="AB39" s="15">
        <v>412</v>
      </c>
      <c r="AC39" s="15">
        <v>387</v>
      </c>
      <c r="AD39" s="15">
        <v>446</v>
      </c>
      <c r="AE39" s="101">
        <v>448</v>
      </c>
      <c r="AF39" s="101">
        <v>472</v>
      </c>
    </row>
    <row r="40" spans="1:37" x14ac:dyDescent="0.2">
      <c r="A40" s="37" t="s">
        <v>8</v>
      </c>
      <c r="B40" s="37"/>
      <c r="C40" s="48"/>
      <c r="D40" s="48"/>
      <c r="E40" s="48"/>
      <c r="F40" s="48"/>
      <c r="G40" s="48"/>
      <c r="H40" s="48"/>
      <c r="I40" s="48"/>
      <c r="J40" s="48"/>
      <c r="K40" s="48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37" x14ac:dyDescent="0.2">
      <c r="A41" s="37" t="s">
        <v>29</v>
      </c>
      <c r="B41" s="37"/>
      <c r="C41" s="48">
        <v>1</v>
      </c>
      <c r="D41" s="48">
        <v>1</v>
      </c>
      <c r="E41" s="48">
        <v>1</v>
      </c>
      <c r="F41" s="48">
        <v>39</v>
      </c>
      <c r="G41" s="48">
        <v>87</v>
      </c>
      <c r="H41" s="48">
        <v>88</v>
      </c>
      <c r="I41" s="48">
        <v>88</v>
      </c>
      <c r="J41" s="48">
        <v>83</v>
      </c>
      <c r="K41" s="48">
        <v>83</v>
      </c>
      <c r="L41" s="15">
        <v>92</v>
      </c>
      <c r="M41" s="15">
        <v>89</v>
      </c>
      <c r="N41" s="15">
        <v>58</v>
      </c>
      <c r="O41" s="15">
        <v>58</v>
      </c>
      <c r="P41" s="15">
        <v>59</v>
      </c>
      <c r="Q41" s="15">
        <v>143</v>
      </c>
      <c r="R41" s="15">
        <v>143</v>
      </c>
      <c r="S41" s="15">
        <v>143</v>
      </c>
      <c r="T41" s="15">
        <v>145</v>
      </c>
      <c r="U41" s="15">
        <v>147</v>
      </c>
      <c r="V41" s="15">
        <v>145</v>
      </c>
      <c r="W41" s="15"/>
      <c r="X41" s="15">
        <v>159</v>
      </c>
      <c r="Y41" s="15">
        <v>159</v>
      </c>
      <c r="Z41" s="15">
        <v>159</v>
      </c>
      <c r="AA41" s="15">
        <v>159</v>
      </c>
      <c r="AB41" s="15">
        <v>167</v>
      </c>
      <c r="AC41" s="15">
        <v>167</v>
      </c>
      <c r="AD41" s="15">
        <v>176</v>
      </c>
      <c r="AE41" s="101">
        <v>186</v>
      </c>
      <c r="AF41" s="101">
        <v>208</v>
      </c>
    </row>
    <row r="42" spans="1:37" x14ac:dyDescent="0.2">
      <c r="A42" s="37" t="s">
        <v>79</v>
      </c>
      <c r="B42" s="37"/>
      <c r="C42" s="48"/>
      <c r="D42" s="48"/>
      <c r="E42" s="48"/>
      <c r="F42" s="48"/>
      <c r="G42" s="48"/>
      <c r="H42" s="48"/>
      <c r="I42" s="48"/>
      <c r="J42" s="48"/>
      <c r="K42" s="48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37" x14ac:dyDescent="0.2">
      <c r="A43" s="37" t="s">
        <v>80</v>
      </c>
      <c r="B43" s="37"/>
      <c r="C43" s="48"/>
      <c r="D43" s="48"/>
      <c r="E43" s="48"/>
      <c r="F43" s="48"/>
      <c r="G43" s="48"/>
      <c r="H43" s="48"/>
      <c r="I43" s="48"/>
      <c r="J43" s="48"/>
      <c r="K43" s="48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37" x14ac:dyDescent="0.2">
      <c r="A44" s="37" t="s">
        <v>30</v>
      </c>
      <c r="B44" s="37"/>
      <c r="C44" s="48">
        <v>166</v>
      </c>
      <c r="D44" s="48">
        <v>173</v>
      </c>
      <c r="E44" s="48">
        <v>174</v>
      </c>
      <c r="F44" s="48">
        <v>176</v>
      </c>
      <c r="G44" s="48">
        <v>179</v>
      </c>
      <c r="H44" s="48">
        <v>181</v>
      </c>
      <c r="I44" s="48">
        <v>185</v>
      </c>
      <c r="J44" s="48">
        <v>186</v>
      </c>
      <c r="K44" s="48">
        <v>183</v>
      </c>
      <c r="L44" s="15">
        <v>184</v>
      </c>
      <c r="M44" s="15">
        <v>186</v>
      </c>
      <c r="N44" s="15">
        <v>195</v>
      </c>
      <c r="O44" s="15">
        <v>78</v>
      </c>
      <c r="P44" s="15">
        <v>75</v>
      </c>
      <c r="Q44" s="15">
        <v>72</v>
      </c>
      <c r="R44" s="15">
        <v>72</v>
      </c>
      <c r="S44" s="15">
        <v>71</v>
      </c>
      <c r="T44" s="15">
        <v>68</v>
      </c>
      <c r="U44" s="15">
        <v>72</v>
      </c>
      <c r="V44" s="15">
        <v>66</v>
      </c>
      <c r="W44" s="15"/>
      <c r="X44" s="15">
        <v>71</v>
      </c>
      <c r="Y44" s="15">
        <v>72</v>
      </c>
      <c r="Z44" s="15">
        <v>78</v>
      </c>
      <c r="AA44" s="15">
        <v>76</v>
      </c>
      <c r="AB44" s="15">
        <v>80</v>
      </c>
      <c r="AC44" s="15">
        <v>82</v>
      </c>
      <c r="AD44" s="15">
        <v>86</v>
      </c>
      <c r="AE44" s="101">
        <v>86</v>
      </c>
      <c r="AF44" s="101">
        <v>88</v>
      </c>
    </row>
    <row r="45" spans="1:37" x14ac:dyDescent="0.2">
      <c r="A45" s="37" t="s">
        <v>31</v>
      </c>
      <c r="B45" s="37"/>
      <c r="C45" s="48"/>
      <c r="D45" s="48"/>
      <c r="E45" s="48"/>
      <c r="F45" s="48"/>
      <c r="G45" s="48"/>
      <c r="H45" s="48">
        <v>13</v>
      </c>
      <c r="I45" s="48">
        <v>13</v>
      </c>
      <c r="J45" s="48">
        <v>12</v>
      </c>
      <c r="K45" s="48">
        <v>12</v>
      </c>
      <c r="L45" s="15">
        <v>12</v>
      </c>
      <c r="M45" s="15">
        <v>12</v>
      </c>
      <c r="N45" s="15">
        <v>11</v>
      </c>
      <c r="O45" s="15">
        <v>11</v>
      </c>
      <c r="P45" s="15"/>
      <c r="Q45" s="15">
        <v>10</v>
      </c>
      <c r="R45" s="15">
        <v>12</v>
      </c>
      <c r="S45" s="15">
        <v>9</v>
      </c>
      <c r="T45" s="15">
        <v>9</v>
      </c>
      <c r="U45" s="15">
        <v>9</v>
      </c>
      <c r="V45" s="15">
        <v>9</v>
      </c>
      <c r="W45" s="15">
        <v>9</v>
      </c>
      <c r="X45" s="15">
        <v>9</v>
      </c>
      <c r="Y45" s="15">
        <v>9</v>
      </c>
      <c r="Z45" s="15">
        <v>9</v>
      </c>
      <c r="AA45" s="15">
        <v>9</v>
      </c>
      <c r="AB45" s="15">
        <v>10</v>
      </c>
      <c r="AC45" s="15">
        <v>10</v>
      </c>
      <c r="AD45" s="15">
        <v>10</v>
      </c>
      <c r="AE45" s="101">
        <v>10</v>
      </c>
      <c r="AF45" s="101">
        <v>10</v>
      </c>
    </row>
    <row r="46" spans="1:37" x14ac:dyDescent="0.2">
      <c r="A46" s="37" t="s">
        <v>32</v>
      </c>
      <c r="B46" s="37"/>
      <c r="C46" s="48">
        <v>57</v>
      </c>
      <c r="D46" s="48">
        <v>67</v>
      </c>
      <c r="E46" s="48">
        <v>76</v>
      </c>
      <c r="F46" s="48">
        <v>86</v>
      </c>
      <c r="G46" s="48">
        <v>91</v>
      </c>
      <c r="H46" s="48">
        <v>107</v>
      </c>
      <c r="I46" s="48">
        <v>132</v>
      </c>
      <c r="J46" s="48">
        <v>158</v>
      </c>
      <c r="K46" s="48">
        <v>176</v>
      </c>
      <c r="L46" s="15">
        <v>194</v>
      </c>
      <c r="M46" s="15">
        <v>226</v>
      </c>
      <c r="N46" s="15">
        <v>223</v>
      </c>
      <c r="O46" s="15">
        <v>408</v>
      </c>
      <c r="P46" s="15">
        <v>433</v>
      </c>
      <c r="Q46" s="15">
        <v>288</v>
      </c>
      <c r="R46" s="15">
        <v>299</v>
      </c>
      <c r="S46" s="15">
        <v>315</v>
      </c>
      <c r="T46" s="15">
        <v>318</v>
      </c>
      <c r="U46" s="15">
        <v>335</v>
      </c>
      <c r="V46" s="15">
        <v>334</v>
      </c>
      <c r="W46" s="15"/>
      <c r="X46" s="15">
        <v>398</v>
      </c>
      <c r="Y46" s="15">
        <v>410</v>
      </c>
      <c r="Z46" s="15">
        <v>423</v>
      </c>
      <c r="AA46" s="15">
        <v>414</v>
      </c>
      <c r="AB46" s="15">
        <v>481</v>
      </c>
      <c r="AC46" s="15">
        <v>445</v>
      </c>
      <c r="AD46" s="15">
        <v>537</v>
      </c>
      <c r="AE46" s="101">
        <v>553</v>
      </c>
      <c r="AF46" s="101">
        <v>557</v>
      </c>
    </row>
    <row r="47" spans="1:37" x14ac:dyDescent="0.2">
      <c r="A47" s="37" t="s">
        <v>9</v>
      </c>
      <c r="B47" s="37"/>
      <c r="C47" s="48">
        <v>1930</v>
      </c>
      <c r="D47" s="48">
        <v>1976</v>
      </c>
      <c r="E47" s="48">
        <v>2005</v>
      </c>
      <c r="F47" s="48">
        <v>2048</v>
      </c>
      <c r="G47" s="48">
        <v>2973</v>
      </c>
      <c r="H47" s="48">
        <v>2035</v>
      </c>
      <c r="I47" s="48">
        <v>2084</v>
      </c>
      <c r="J47" s="48">
        <v>2135</v>
      </c>
      <c r="K47" s="48">
        <v>2303</v>
      </c>
      <c r="L47" s="15">
        <v>2349</v>
      </c>
      <c r="M47" s="15">
        <v>2417</v>
      </c>
      <c r="N47" s="15">
        <v>2063</v>
      </c>
      <c r="O47" s="15">
        <v>1984</v>
      </c>
      <c r="P47" s="15">
        <v>3126</v>
      </c>
      <c r="Q47" s="15">
        <v>2950</v>
      </c>
      <c r="R47" s="15">
        <v>3120</v>
      </c>
      <c r="S47" s="15">
        <v>3429</v>
      </c>
      <c r="T47" s="15">
        <v>3581</v>
      </c>
      <c r="U47" s="15">
        <v>4760</v>
      </c>
      <c r="V47" s="15">
        <v>3759</v>
      </c>
      <c r="W47" s="15">
        <v>1106</v>
      </c>
      <c r="X47" s="15">
        <v>4750</v>
      </c>
      <c r="Y47" s="15">
        <v>4750</v>
      </c>
      <c r="Z47" s="15">
        <v>6902</v>
      </c>
      <c r="AA47" s="15">
        <v>6644</v>
      </c>
      <c r="AB47" s="15">
        <v>7310</v>
      </c>
      <c r="AC47" s="15">
        <v>7542</v>
      </c>
      <c r="AD47" s="15">
        <v>8056</v>
      </c>
      <c r="AE47" s="101">
        <v>8512</v>
      </c>
      <c r="AF47" s="101">
        <v>8960</v>
      </c>
    </row>
    <row r="48" spans="1:37" x14ac:dyDescent="0.2">
      <c r="A48" s="37" t="s">
        <v>81</v>
      </c>
      <c r="B48" s="37"/>
      <c r="C48" s="48"/>
      <c r="D48" s="48"/>
      <c r="E48" s="48"/>
      <c r="F48" s="48"/>
      <c r="G48" s="48"/>
      <c r="H48" s="48"/>
      <c r="I48" s="48"/>
      <c r="J48" s="48"/>
      <c r="K48" s="48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32" x14ac:dyDescent="0.2">
      <c r="A49" s="37" t="s">
        <v>33</v>
      </c>
      <c r="B49" s="37"/>
      <c r="C49" s="48"/>
      <c r="D49" s="48"/>
      <c r="E49" s="48"/>
      <c r="F49" s="48"/>
      <c r="G49" s="48"/>
      <c r="H49" s="48"/>
      <c r="I49" s="48">
        <v>8</v>
      </c>
      <c r="J49" s="48">
        <v>20</v>
      </c>
      <c r="K49" s="48">
        <v>23</v>
      </c>
      <c r="L49" s="15">
        <v>24</v>
      </c>
      <c r="M49" s="15">
        <v>24</v>
      </c>
      <c r="N49" s="15">
        <v>32</v>
      </c>
      <c r="O49" s="15">
        <v>33</v>
      </c>
      <c r="P49" s="15">
        <v>33</v>
      </c>
      <c r="Q49" s="15">
        <v>16</v>
      </c>
      <c r="R49" s="15">
        <v>16</v>
      </c>
      <c r="S49" s="15">
        <v>17</v>
      </c>
      <c r="T49" s="15">
        <v>17</v>
      </c>
      <c r="U49" s="15">
        <v>18</v>
      </c>
      <c r="V49" s="15">
        <v>17</v>
      </c>
      <c r="W49" s="15">
        <v>17</v>
      </c>
      <c r="X49" s="15">
        <v>17</v>
      </c>
      <c r="Y49" s="15">
        <v>17</v>
      </c>
      <c r="Z49" s="15">
        <v>20</v>
      </c>
      <c r="AA49" s="15">
        <v>19</v>
      </c>
      <c r="AB49" s="15">
        <v>20</v>
      </c>
      <c r="AC49" s="15">
        <v>20</v>
      </c>
      <c r="AD49" s="15">
        <v>20</v>
      </c>
      <c r="AE49" s="101">
        <v>20</v>
      </c>
      <c r="AF49" s="101">
        <v>20</v>
      </c>
    </row>
    <row r="50" spans="1:32" x14ac:dyDescent="0.2">
      <c r="A50" s="37" t="s">
        <v>34</v>
      </c>
      <c r="B50" s="37"/>
      <c r="C50" s="48"/>
      <c r="D50" s="48"/>
      <c r="E50" s="48"/>
      <c r="F50" s="48"/>
      <c r="G50" s="48"/>
      <c r="H50" s="48"/>
      <c r="I50" s="48"/>
      <c r="J50" s="48"/>
      <c r="K50" s="48"/>
      <c r="L50" s="15"/>
      <c r="M50" s="15"/>
      <c r="N50" s="15"/>
      <c r="O50" s="15"/>
      <c r="P50" s="15"/>
      <c r="Q50" s="15">
        <v>1</v>
      </c>
      <c r="R50" s="15">
        <v>1</v>
      </c>
      <c r="S50" s="15">
        <v>1</v>
      </c>
      <c r="T50" s="15"/>
      <c r="U50" s="15">
        <v>1</v>
      </c>
      <c r="V50" s="15"/>
      <c r="W50" s="15"/>
      <c r="X50" s="15"/>
    </row>
    <row r="51" spans="1:32" x14ac:dyDescent="0.2">
      <c r="A51" s="37" t="s">
        <v>40</v>
      </c>
      <c r="B51" s="37"/>
      <c r="C51" s="48">
        <v>60</v>
      </c>
      <c r="D51" s="48">
        <v>60</v>
      </c>
      <c r="E51" s="48">
        <v>60</v>
      </c>
      <c r="F51" s="48">
        <v>60</v>
      </c>
      <c r="G51" s="48">
        <v>201</v>
      </c>
      <c r="H51" s="48">
        <v>202</v>
      </c>
      <c r="I51" s="48">
        <v>204</v>
      </c>
      <c r="J51" s="48">
        <v>211</v>
      </c>
      <c r="K51" s="48">
        <v>214</v>
      </c>
      <c r="L51" s="15">
        <v>234</v>
      </c>
      <c r="M51" s="15">
        <v>233</v>
      </c>
      <c r="N51" s="15">
        <v>301</v>
      </c>
      <c r="O51" s="15">
        <v>76</v>
      </c>
      <c r="P51" s="15">
        <v>82</v>
      </c>
      <c r="Q51" s="15">
        <v>291</v>
      </c>
      <c r="R51" s="15">
        <v>293</v>
      </c>
      <c r="S51" s="15">
        <v>297</v>
      </c>
      <c r="T51" s="15">
        <v>295</v>
      </c>
      <c r="U51" s="15">
        <v>293</v>
      </c>
      <c r="V51" s="15">
        <v>292</v>
      </c>
      <c r="W51" s="15"/>
      <c r="X51" s="15">
        <v>290</v>
      </c>
      <c r="Y51" s="15">
        <v>305</v>
      </c>
      <c r="Z51" s="15">
        <v>304</v>
      </c>
      <c r="AA51" s="15">
        <v>305</v>
      </c>
      <c r="AB51" s="15">
        <v>302</v>
      </c>
      <c r="AC51" s="15">
        <v>302</v>
      </c>
      <c r="AD51" s="15">
        <v>302</v>
      </c>
      <c r="AE51" s="101">
        <v>301</v>
      </c>
      <c r="AF51" s="101">
        <v>301</v>
      </c>
    </row>
    <row r="52" spans="1:32" x14ac:dyDescent="0.2">
      <c r="A52" s="37" t="s">
        <v>35</v>
      </c>
      <c r="B52" s="37"/>
      <c r="C52" s="48"/>
      <c r="D52" s="48"/>
      <c r="E52" s="48"/>
      <c r="F52" s="48"/>
      <c r="G52" s="48"/>
      <c r="H52" s="48"/>
      <c r="I52" s="48"/>
      <c r="J52" s="48"/>
      <c r="K52" s="48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32" ht="13.5" thickBot="1" x14ac:dyDescent="0.25">
      <c r="A53" s="46" t="s">
        <v>10</v>
      </c>
      <c r="B53" s="46"/>
      <c r="C53" s="49">
        <v>13446</v>
      </c>
      <c r="D53" s="49">
        <v>13577</v>
      </c>
      <c r="E53" s="49">
        <v>13910</v>
      </c>
      <c r="F53" s="49">
        <v>14208</v>
      </c>
      <c r="G53" s="49">
        <v>13896</v>
      </c>
      <c r="H53" s="49">
        <v>13958</v>
      </c>
      <c r="I53" s="49">
        <v>13974</v>
      </c>
      <c r="J53" s="49">
        <v>13883</v>
      </c>
      <c r="K53" s="49">
        <v>13731</v>
      </c>
      <c r="L53" s="16">
        <v>13664</v>
      </c>
      <c r="M53" s="16">
        <v>13816</v>
      </c>
      <c r="N53" s="16">
        <v>15037</v>
      </c>
      <c r="O53" s="16">
        <v>14864</v>
      </c>
      <c r="P53" s="16">
        <v>16924</v>
      </c>
      <c r="Q53" s="16">
        <v>15935</v>
      </c>
      <c r="R53" s="16">
        <v>16918</v>
      </c>
      <c r="S53" s="16">
        <v>18162</v>
      </c>
      <c r="T53" s="16">
        <v>23602</v>
      </c>
      <c r="U53" s="16">
        <v>21459</v>
      </c>
      <c r="V53" s="16">
        <f>2819+743+2437+1492+1258+570+1259+3013+6040</f>
        <v>19631</v>
      </c>
      <c r="W53" s="16">
        <v>22858</v>
      </c>
      <c r="X53" s="16">
        <v>26949</v>
      </c>
      <c r="Y53" s="63">
        <v>28517</v>
      </c>
      <c r="Z53" s="63">
        <v>31188</v>
      </c>
      <c r="AA53" s="58">
        <v>30542</v>
      </c>
      <c r="AB53" s="58">
        <v>32355</v>
      </c>
      <c r="AC53" s="58">
        <v>32711</v>
      </c>
      <c r="AD53" s="58">
        <v>32797</v>
      </c>
      <c r="AE53" s="58">
        <v>32580</v>
      </c>
      <c r="AF53" s="58">
        <v>32603</v>
      </c>
    </row>
    <row r="54" spans="1:32" x14ac:dyDescent="0.2">
      <c r="A54" s="40" t="s">
        <v>12</v>
      </c>
      <c r="B54" s="40"/>
      <c r="C54" s="18">
        <f>SUM(C4:C53)</f>
        <v>48108</v>
      </c>
      <c r="D54" s="18">
        <f>SUM(D4:D53)</f>
        <v>50266</v>
      </c>
      <c r="E54" s="18">
        <f>SUM(E4:E53)</f>
        <v>50931</v>
      </c>
      <c r="F54" s="18">
        <f t="shared" ref="F54:V54" si="0">SUM(F4:F53)</f>
        <v>53078</v>
      </c>
      <c r="G54" s="18">
        <f t="shared" si="0"/>
        <v>54592</v>
      </c>
      <c r="H54" s="18">
        <f t="shared" si="0"/>
        <v>53511</v>
      </c>
      <c r="I54" s="18">
        <f t="shared" si="0"/>
        <v>55454</v>
      </c>
      <c r="J54" s="18">
        <f t="shared" si="0"/>
        <v>56320</v>
      </c>
      <c r="K54" s="18">
        <f t="shared" si="0"/>
        <v>57082</v>
      </c>
      <c r="L54" s="18">
        <f t="shared" si="0"/>
        <v>57624</v>
      </c>
      <c r="M54" s="18">
        <f t="shared" si="0"/>
        <v>58623</v>
      </c>
      <c r="N54" s="18">
        <f t="shared" si="0"/>
        <v>60567</v>
      </c>
      <c r="O54" s="18">
        <f t="shared" si="0"/>
        <v>61068</v>
      </c>
      <c r="P54" s="18">
        <f t="shared" si="0"/>
        <v>70003</v>
      </c>
      <c r="Q54" s="18">
        <f t="shared" si="0"/>
        <v>61923</v>
      </c>
      <c r="R54" s="18">
        <f t="shared" si="0"/>
        <v>63032</v>
      </c>
      <c r="S54" s="18">
        <f t="shared" si="0"/>
        <v>65451</v>
      </c>
      <c r="T54" s="18">
        <f t="shared" si="0"/>
        <v>66490</v>
      </c>
      <c r="U54" s="18">
        <f t="shared" si="0"/>
        <v>74301</v>
      </c>
      <c r="V54" s="18">
        <f t="shared" si="0"/>
        <v>67593</v>
      </c>
      <c r="W54" s="18">
        <f t="shared" ref="W54:AC54" si="1">SUM(W4:W53)</f>
        <v>52179</v>
      </c>
      <c r="X54" s="18">
        <f t="shared" si="1"/>
        <v>82688</v>
      </c>
      <c r="Y54" s="18">
        <f t="shared" si="1"/>
        <v>85701</v>
      </c>
      <c r="Z54" s="18">
        <f t="shared" si="1"/>
        <v>92673</v>
      </c>
      <c r="AA54" s="34">
        <f t="shared" si="1"/>
        <v>91237</v>
      </c>
      <c r="AB54" s="34">
        <f t="shared" si="1"/>
        <v>95979</v>
      </c>
      <c r="AC54" s="34">
        <f t="shared" si="1"/>
        <v>96606</v>
      </c>
      <c r="AD54" s="34">
        <f t="shared" ref="AD54:AF54" si="2">SUM(AD4:AD53)</f>
        <v>99015</v>
      </c>
      <c r="AE54" s="102">
        <f t="shared" si="2"/>
        <v>99975</v>
      </c>
      <c r="AF54" s="102">
        <f t="shared" si="2"/>
        <v>101145</v>
      </c>
    </row>
    <row r="55" spans="1:32" x14ac:dyDescent="0.2">
      <c r="A55" s="28" t="s">
        <v>104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6"/>
      <c r="V55" s="6"/>
      <c r="W55" s="6"/>
      <c r="X55" s="6"/>
    </row>
    <row r="56" spans="1:32" ht="14.25" x14ac:dyDescent="0.2">
      <c r="A56" s="45" t="s">
        <v>105</v>
      </c>
      <c r="B56" s="45"/>
      <c r="C56" s="45"/>
      <c r="D56" s="45"/>
      <c r="E56" s="45"/>
      <c r="U56" s="5"/>
      <c r="V56" s="5"/>
      <c r="W56" s="5"/>
    </row>
    <row r="57" spans="1:32" x14ac:dyDescent="0.2">
      <c r="U57" s="5"/>
      <c r="V57" s="5"/>
      <c r="W57" s="5"/>
    </row>
    <row r="58" spans="1:32" x14ac:dyDescent="0.2">
      <c r="U58" s="5"/>
      <c r="V58" s="5"/>
      <c r="W58" s="5"/>
    </row>
    <row r="59" spans="1:32" x14ac:dyDescent="0.2">
      <c r="U59" s="5"/>
      <c r="V59" s="5"/>
      <c r="W59" s="5"/>
    </row>
    <row r="60" spans="1:32" x14ac:dyDescent="0.2">
      <c r="U60" s="5"/>
      <c r="V60" s="5"/>
      <c r="W60" s="5"/>
    </row>
    <row r="61" spans="1:32" x14ac:dyDescent="0.2">
      <c r="U61" s="5"/>
      <c r="V61" s="5"/>
      <c r="W61" s="5"/>
    </row>
    <row r="62" spans="1:32" x14ac:dyDescent="0.2">
      <c r="U62" s="5"/>
      <c r="V62" s="5"/>
      <c r="W62" s="5"/>
    </row>
    <row r="63" spans="1:32" x14ac:dyDescent="0.2">
      <c r="U63" s="5"/>
      <c r="V63" s="5"/>
      <c r="W63" s="5"/>
    </row>
    <row r="64" spans="1:32" x14ac:dyDescent="0.2">
      <c r="U64" s="5"/>
      <c r="V64" s="5"/>
      <c r="W64" s="5"/>
    </row>
    <row r="65" spans="21:23" x14ac:dyDescent="0.2">
      <c r="U65" s="5"/>
      <c r="V65" s="5"/>
      <c r="W65" s="5"/>
    </row>
    <row r="66" spans="21:23" x14ac:dyDescent="0.2">
      <c r="U66" s="5"/>
      <c r="V66" s="5"/>
      <c r="W66" s="5"/>
    </row>
    <row r="67" spans="21:23" x14ac:dyDescent="0.2">
      <c r="U67" s="5"/>
      <c r="V67" s="5"/>
      <c r="W67" s="5"/>
    </row>
    <row r="68" spans="21:23" x14ac:dyDescent="0.2">
      <c r="U68" s="5"/>
      <c r="V68" s="5"/>
      <c r="W68" s="5"/>
    </row>
    <row r="69" spans="21:23" x14ac:dyDescent="0.2">
      <c r="U69" s="5"/>
      <c r="V69" s="5"/>
      <c r="W69" s="5"/>
    </row>
    <row r="70" spans="21:23" x14ac:dyDescent="0.2">
      <c r="U70" s="5"/>
      <c r="V70" s="5"/>
      <c r="W70" s="5"/>
    </row>
    <row r="71" spans="21:23" x14ac:dyDescent="0.2">
      <c r="U71" s="5"/>
      <c r="V71" s="5"/>
      <c r="W71" s="5"/>
    </row>
    <row r="72" spans="21:23" x14ac:dyDescent="0.2">
      <c r="U72" s="5"/>
      <c r="V72" s="5"/>
      <c r="W72" s="5"/>
    </row>
  </sheetData>
  <mergeCells count="1">
    <mergeCell ref="A2:AB2"/>
  </mergeCells>
  <phoneticPr fontId="4" type="noConversion"/>
  <printOptions horizontalCentered="1" verticalCentered="1"/>
  <pageMargins left="0" right="0" top="0" bottom="0" header="0.5" footer="0.5"/>
  <pageSetup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D55"/>
  <sheetViews>
    <sheetView showZeros="0" zoomScaleNormal="100" workbookViewId="0">
      <pane xSplit="5" ySplit="3" topLeftCell="Y4" activePane="bottomRight" state="frozen"/>
      <selection pane="topRight" activeCell="F1" sqref="F1"/>
      <selection pane="bottomLeft" activeCell="A4" sqref="A4"/>
      <selection pane="bottomRight" activeCell="AF3" sqref="AF3"/>
    </sheetView>
  </sheetViews>
  <sheetFormatPr defaultRowHeight="12.75" x14ac:dyDescent="0.2"/>
  <cols>
    <col min="1" max="1" width="14" style="65" customWidth="1"/>
    <col min="2" max="5" width="9.42578125" style="5" hidden="1" customWidth="1"/>
    <col min="6" max="11" width="9.42578125" style="5" customWidth="1"/>
    <col min="12" max="27" width="8.7109375" style="5" customWidth="1"/>
    <col min="28" max="32" width="9.42578125" style="5" customWidth="1"/>
    <col min="33" max="33" width="6.42578125" style="5" bestFit="1" customWidth="1"/>
    <col min="34" max="35" width="9.42578125" style="5" customWidth="1"/>
    <col min="36" max="36" width="19.42578125" style="5" bestFit="1" customWidth="1"/>
    <col min="37" max="37" width="9.42578125" style="5" customWidth="1"/>
    <col min="38" max="38" width="9.85546875" style="5" bestFit="1" customWidth="1"/>
    <col min="39" max="55" width="9.42578125" style="5" customWidth="1"/>
    <col min="56" max="93" width="9.42578125" customWidth="1"/>
    <col min="94" max="95" width="9.42578125" style="5" customWidth="1"/>
    <col min="96" max="106" width="9.42578125" customWidth="1"/>
    <col min="107" max="108" width="9.42578125" style="5" customWidth="1"/>
    <col min="109" max="110" width="9.42578125" customWidth="1"/>
    <col min="111" max="121" width="9.42578125" style="5" customWidth="1"/>
    <col min="122" max="123" width="9.42578125" customWidth="1"/>
    <col min="124" max="124" width="9.42578125" style="5" customWidth="1"/>
    <col min="125" max="125" width="9.42578125" customWidth="1"/>
    <col min="126" max="126" width="9.42578125" style="5" customWidth="1"/>
    <col min="127" max="132" width="9.42578125" customWidth="1"/>
    <col min="133" max="133" width="9.42578125" style="5" customWidth="1"/>
    <col min="134" max="134" width="10.140625" bestFit="1" customWidth="1"/>
  </cols>
  <sheetData>
    <row r="1" spans="1:134" s="1" customFormat="1" ht="18" x14ac:dyDescent="0.25">
      <c r="A1" s="114" t="s">
        <v>150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6"/>
      <c r="Z1" s="26"/>
      <c r="AA1" s="26"/>
      <c r="AB1" s="26"/>
      <c r="AC1" s="26"/>
      <c r="AD1" s="26"/>
      <c r="AE1" s="4"/>
      <c r="AF1" s="4"/>
    </row>
    <row r="2" spans="1:134" s="1" customFormat="1" ht="20.25" x14ac:dyDescent="0.3">
      <c r="A2" s="131" t="s">
        <v>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2"/>
      <c r="AC2" s="2"/>
      <c r="AD2" s="2"/>
      <c r="AE2" s="2"/>
      <c r="AF2" s="2"/>
    </row>
    <row r="3" spans="1:134" s="19" customFormat="1" ht="13.5" thickBot="1" x14ac:dyDescent="0.25">
      <c r="A3" s="13" t="s">
        <v>13</v>
      </c>
      <c r="B3" s="14" t="s">
        <v>107</v>
      </c>
      <c r="C3" s="14" t="s">
        <v>108</v>
      </c>
      <c r="D3" s="14" t="s">
        <v>109</v>
      </c>
      <c r="E3" s="14" t="s">
        <v>110</v>
      </c>
      <c r="F3" s="14" t="s">
        <v>64</v>
      </c>
      <c r="G3" s="14" t="s">
        <v>65</v>
      </c>
      <c r="H3" s="14" t="s">
        <v>66</v>
      </c>
      <c r="I3" s="14" t="s">
        <v>67</v>
      </c>
      <c r="J3" s="14" t="s">
        <v>68</v>
      </c>
      <c r="K3" s="14" t="s">
        <v>58</v>
      </c>
      <c r="L3" s="14" t="s">
        <v>41</v>
      </c>
      <c r="M3" s="14" t="s">
        <v>42</v>
      </c>
      <c r="N3" s="14" t="s">
        <v>43</v>
      </c>
      <c r="O3" s="14" t="s">
        <v>44</v>
      </c>
      <c r="P3" s="14" t="s">
        <v>45</v>
      </c>
      <c r="Q3" s="14" t="s">
        <v>46</v>
      </c>
      <c r="R3" s="14" t="s">
        <v>47</v>
      </c>
      <c r="S3" s="14" t="s">
        <v>48</v>
      </c>
      <c r="T3" s="14" t="s">
        <v>50</v>
      </c>
      <c r="U3" s="14" t="s">
        <v>49</v>
      </c>
      <c r="V3" s="14" t="s">
        <v>59</v>
      </c>
      <c r="W3" s="14" t="s">
        <v>69</v>
      </c>
      <c r="X3" s="14" t="s">
        <v>70</v>
      </c>
      <c r="Y3" s="14" t="s">
        <v>111</v>
      </c>
      <c r="Z3" s="14" t="s">
        <v>112</v>
      </c>
      <c r="AA3" s="14" t="s">
        <v>116</v>
      </c>
      <c r="AB3" s="14" t="s">
        <v>118</v>
      </c>
      <c r="AC3" s="14" t="s">
        <v>136</v>
      </c>
      <c r="AD3" s="14" t="s">
        <v>144</v>
      </c>
      <c r="AE3" s="14" t="s">
        <v>146</v>
      </c>
      <c r="AF3" s="14" t="s">
        <v>148</v>
      </c>
    </row>
    <row r="4" spans="1:134" s="28" customFormat="1" ht="12.75" customHeight="1" x14ac:dyDescent="0.2">
      <c r="A4" s="66" t="s">
        <v>14</v>
      </c>
      <c r="B4" s="33">
        <v>575</v>
      </c>
      <c r="C4" s="33">
        <v>582</v>
      </c>
      <c r="D4" s="33">
        <v>413</v>
      </c>
      <c r="E4" s="33">
        <v>315</v>
      </c>
      <c r="F4" s="33">
        <v>307</v>
      </c>
      <c r="G4" s="33">
        <v>414</v>
      </c>
      <c r="H4" s="33">
        <v>392</v>
      </c>
      <c r="I4" s="33">
        <v>360</v>
      </c>
      <c r="J4" s="33">
        <v>342</v>
      </c>
      <c r="K4" s="33">
        <v>278</v>
      </c>
      <c r="L4" s="33">
        <v>277</v>
      </c>
      <c r="M4" s="33">
        <v>247</v>
      </c>
      <c r="N4" s="33">
        <v>191</v>
      </c>
      <c r="O4" s="33">
        <v>160</v>
      </c>
      <c r="P4" s="33">
        <v>105</v>
      </c>
      <c r="Q4" s="33">
        <v>69</v>
      </c>
      <c r="R4" s="33">
        <v>78</v>
      </c>
      <c r="S4" s="33">
        <v>71</v>
      </c>
      <c r="T4" s="33">
        <v>78</v>
      </c>
      <c r="U4" s="33">
        <v>94</v>
      </c>
      <c r="V4" s="33">
        <v>110</v>
      </c>
      <c r="W4" s="33">
        <v>89</v>
      </c>
      <c r="X4" s="33">
        <v>111</v>
      </c>
      <c r="Y4" s="6">
        <v>172</v>
      </c>
      <c r="Z4" s="6">
        <v>204</v>
      </c>
      <c r="AA4" s="6">
        <v>201</v>
      </c>
      <c r="AB4" s="6">
        <v>188</v>
      </c>
      <c r="AC4" s="6">
        <v>193</v>
      </c>
      <c r="AD4" s="6">
        <v>163</v>
      </c>
      <c r="AE4" s="6">
        <v>138</v>
      </c>
      <c r="AF4" s="6">
        <v>147</v>
      </c>
      <c r="AG4" s="93"/>
      <c r="AH4" s="6"/>
      <c r="AI4" s="6"/>
      <c r="AJ4" s="121"/>
      <c r="AK4" s="120"/>
      <c r="AL4" s="118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E4" s="67"/>
      <c r="BF4" s="68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S4" s="67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F4" s="67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S4" s="67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F4" s="67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S4" s="67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</row>
    <row r="5" spans="1:134" s="28" customFormat="1" ht="12.75" customHeight="1" x14ac:dyDescent="0.2">
      <c r="A5" s="66" t="s">
        <v>0</v>
      </c>
      <c r="B5" s="33">
        <v>1228</v>
      </c>
      <c r="C5" s="33">
        <v>7318</v>
      </c>
      <c r="D5" s="33">
        <v>6577</v>
      </c>
      <c r="E5" s="33">
        <v>7455</v>
      </c>
      <c r="F5" s="33">
        <v>6774</v>
      </c>
      <c r="G5" s="33">
        <v>5713</v>
      </c>
      <c r="H5" s="33">
        <v>4066</v>
      </c>
      <c r="I5" s="33">
        <v>3418</v>
      </c>
      <c r="J5" s="33">
        <v>2781</v>
      </c>
      <c r="K5" s="33">
        <v>790</v>
      </c>
      <c r="L5" s="33">
        <v>410</v>
      </c>
      <c r="M5" s="33">
        <v>368</v>
      </c>
      <c r="N5" s="33">
        <v>293</v>
      </c>
      <c r="O5" s="33">
        <v>45</v>
      </c>
      <c r="P5" s="33">
        <v>39</v>
      </c>
      <c r="Q5" s="33">
        <v>132</v>
      </c>
      <c r="R5" s="33">
        <v>171</v>
      </c>
      <c r="S5" s="33">
        <v>170</v>
      </c>
      <c r="T5" s="33">
        <v>229</v>
      </c>
      <c r="U5" s="33">
        <v>231</v>
      </c>
      <c r="V5" s="33">
        <v>340</v>
      </c>
      <c r="W5" s="33">
        <v>338</v>
      </c>
      <c r="X5" s="33">
        <v>338</v>
      </c>
      <c r="Y5" s="6">
        <v>378</v>
      </c>
      <c r="Z5" s="6">
        <v>371</v>
      </c>
      <c r="AA5" s="6">
        <v>352</v>
      </c>
      <c r="AB5" s="6">
        <v>280</v>
      </c>
      <c r="AC5" s="6">
        <v>204</v>
      </c>
      <c r="AD5" s="6">
        <v>214</v>
      </c>
      <c r="AE5" s="6">
        <v>222</v>
      </c>
      <c r="AF5" s="6">
        <v>242</v>
      </c>
      <c r="AG5" s="93"/>
      <c r="AH5" s="6"/>
      <c r="AI5" s="6"/>
      <c r="AJ5" s="121"/>
      <c r="AK5" s="116"/>
      <c r="AL5" s="11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F5" s="67"/>
      <c r="BG5" s="6"/>
      <c r="BH5" s="6"/>
      <c r="BI5" s="6"/>
      <c r="BJ5" s="6"/>
      <c r="BK5" s="59"/>
      <c r="BL5" s="6"/>
      <c r="BM5" s="6"/>
      <c r="BN5" s="6"/>
      <c r="BO5" s="6"/>
      <c r="BP5" s="6"/>
      <c r="BQ5" s="6"/>
      <c r="BS5" s="67"/>
      <c r="BX5" s="71"/>
      <c r="CP5" s="6"/>
      <c r="CQ5" s="6"/>
      <c r="DC5" s="6"/>
      <c r="DD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T5" s="6"/>
      <c r="DV5" s="6"/>
      <c r="EC5" s="6"/>
    </row>
    <row r="6" spans="1:134" s="28" customFormat="1" ht="12.75" customHeight="1" x14ac:dyDescent="0.2">
      <c r="A6" s="66" t="s">
        <v>1</v>
      </c>
      <c r="B6" s="33">
        <v>1882</v>
      </c>
      <c r="C6" s="33">
        <v>1110</v>
      </c>
      <c r="D6" s="33">
        <v>568</v>
      </c>
      <c r="E6" s="33">
        <v>412</v>
      </c>
      <c r="F6" s="33">
        <v>313</v>
      </c>
      <c r="G6" s="33">
        <v>242</v>
      </c>
      <c r="H6" s="33">
        <v>180</v>
      </c>
      <c r="I6" s="33">
        <v>149</v>
      </c>
      <c r="J6" s="33">
        <v>157</v>
      </c>
      <c r="K6" s="33">
        <v>97</v>
      </c>
      <c r="L6" s="33">
        <v>99</v>
      </c>
      <c r="M6" s="33">
        <v>66</v>
      </c>
      <c r="N6" s="33">
        <v>54</v>
      </c>
      <c r="O6" s="33">
        <v>41</v>
      </c>
      <c r="P6" s="33">
        <v>61</v>
      </c>
      <c r="Q6" s="33">
        <v>56</v>
      </c>
      <c r="R6" s="33">
        <v>53</v>
      </c>
      <c r="S6" s="33">
        <v>67</v>
      </c>
      <c r="T6" s="33">
        <v>67</v>
      </c>
      <c r="U6" s="33">
        <v>62</v>
      </c>
      <c r="V6" s="33">
        <v>64</v>
      </c>
      <c r="W6" s="33">
        <v>54</v>
      </c>
      <c r="X6" s="33">
        <v>39</v>
      </c>
      <c r="Y6" s="6">
        <v>98</v>
      </c>
      <c r="Z6" s="6">
        <v>86</v>
      </c>
      <c r="AA6" s="6">
        <v>86</v>
      </c>
      <c r="AB6" s="6">
        <v>85</v>
      </c>
      <c r="AC6" s="6">
        <v>23</v>
      </c>
      <c r="AD6" s="6">
        <v>22</v>
      </c>
      <c r="AE6" s="6">
        <v>27</v>
      </c>
      <c r="AF6" s="6">
        <v>27</v>
      </c>
      <c r="AG6" s="93"/>
      <c r="AH6" s="6"/>
      <c r="AI6" s="6"/>
      <c r="AJ6" s="121"/>
      <c r="AK6" s="120"/>
      <c r="AL6" s="118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E6" s="67"/>
      <c r="BF6" s="67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S6" s="67"/>
      <c r="CF6" s="67"/>
      <c r="CP6" s="6"/>
      <c r="CQ6" s="6"/>
      <c r="CS6" s="67"/>
      <c r="DC6" s="6"/>
      <c r="DD6" s="6"/>
      <c r="DF6" s="67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S6" s="67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</row>
    <row r="7" spans="1:134" s="28" customFormat="1" ht="12.75" customHeight="1" x14ac:dyDescent="0.2">
      <c r="A7" s="66" t="s">
        <v>15</v>
      </c>
      <c r="B7" s="33">
        <v>1243</v>
      </c>
      <c r="C7" s="33">
        <v>1312</v>
      </c>
      <c r="D7" s="33">
        <v>1081</v>
      </c>
      <c r="E7" s="33">
        <v>817</v>
      </c>
      <c r="F7" s="33">
        <v>691</v>
      </c>
      <c r="G7" s="33">
        <v>1136</v>
      </c>
      <c r="H7" s="33">
        <v>1548</v>
      </c>
      <c r="I7" s="33">
        <v>1627</v>
      </c>
      <c r="J7" s="33">
        <v>1511</v>
      </c>
      <c r="K7" s="33">
        <v>1114</v>
      </c>
      <c r="L7" s="33">
        <v>971</v>
      </c>
      <c r="M7" s="33">
        <v>693</v>
      </c>
      <c r="N7" s="33">
        <v>548</v>
      </c>
      <c r="O7" s="33">
        <v>596</v>
      </c>
      <c r="P7" s="33">
        <v>648</v>
      </c>
      <c r="Q7" s="33">
        <v>746</v>
      </c>
      <c r="R7" s="33">
        <v>727</v>
      </c>
      <c r="S7" s="33">
        <v>788</v>
      </c>
      <c r="T7" s="33">
        <v>898</v>
      </c>
      <c r="U7" s="33">
        <v>924</v>
      </c>
      <c r="V7" s="33">
        <v>901</v>
      </c>
      <c r="W7" s="33">
        <v>1127</v>
      </c>
      <c r="X7" s="33">
        <v>1238</v>
      </c>
      <c r="Y7" s="6">
        <v>1439</v>
      </c>
      <c r="Z7" s="6">
        <v>1521</v>
      </c>
      <c r="AA7" s="6">
        <v>1486</v>
      </c>
      <c r="AB7" s="6">
        <v>1234</v>
      </c>
      <c r="AC7" s="6">
        <v>1158</v>
      </c>
      <c r="AD7" s="6">
        <v>960</v>
      </c>
      <c r="AE7" s="6">
        <v>742</v>
      </c>
      <c r="AF7" s="6">
        <v>726</v>
      </c>
      <c r="AG7" s="93"/>
      <c r="AH7" s="6"/>
      <c r="AI7" s="6"/>
      <c r="AJ7" s="121"/>
      <c r="AK7" s="115"/>
      <c r="AL7" s="115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E7" s="67"/>
      <c r="BF7" s="67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S7" s="67"/>
      <c r="CF7" s="67"/>
      <c r="CP7" s="6"/>
      <c r="CQ7" s="6"/>
      <c r="CS7" s="67"/>
      <c r="DC7" s="6"/>
      <c r="DD7" s="6"/>
      <c r="DF7" s="67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S7" s="67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:134" s="28" customFormat="1" ht="12.75" customHeight="1" x14ac:dyDescent="0.2">
      <c r="A8" s="66" t="s">
        <v>2</v>
      </c>
      <c r="B8" s="33">
        <v>2691</v>
      </c>
      <c r="C8" s="33">
        <v>2466</v>
      </c>
      <c r="D8" s="33">
        <v>1802</v>
      </c>
      <c r="E8" s="33">
        <v>1525</v>
      </c>
      <c r="F8" s="33">
        <v>1540</v>
      </c>
      <c r="G8" s="33">
        <v>1372</v>
      </c>
      <c r="H8" s="33">
        <v>1282</v>
      </c>
      <c r="I8" s="33">
        <v>1303</v>
      </c>
      <c r="J8" s="33">
        <v>1065</v>
      </c>
      <c r="K8" s="33">
        <v>942</v>
      </c>
      <c r="L8" s="33">
        <v>796</v>
      </c>
      <c r="M8" s="33">
        <v>670</v>
      </c>
      <c r="N8" s="33">
        <v>597</v>
      </c>
      <c r="O8" s="33">
        <v>564</v>
      </c>
      <c r="P8" s="33">
        <v>549</v>
      </c>
      <c r="Q8" s="33">
        <v>557</v>
      </c>
      <c r="R8" s="33">
        <v>581</v>
      </c>
      <c r="S8" s="33">
        <v>604</v>
      </c>
      <c r="T8" s="33">
        <v>658</v>
      </c>
      <c r="U8" s="33">
        <v>690</v>
      </c>
      <c r="V8" s="33">
        <v>672</v>
      </c>
      <c r="W8" s="33">
        <v>672</v>
      </c>
      <c r="X8" s="33">
        <v>737</v>
      </c>
      <c r="Y8" s="6">
        <v>687</v>
      </c>
      <c r="Z8" s="6">
        <v>778</v>
      </c>
      <c r="AA8" s="6">
        <v>756</v>
      </c>
      <c r="AB8" s="6">
        <v>648</v>
      </c>
      <c r="AC8" s="6">
        <v>630</v>
      </c>
      <c r="AD8" s="6">
        <v>610</v>
      </c>
      <c r="AE8" s="6">
        <v>600</v>
      </c>
      <c r="AF8" s="6">
        <v>574</v>
      </c>
      <c r="AG8" s="93"/>
      <c r="AH8" s="6"/>
      <c r="AI8" s="6"/>
      <c r="AJ8" s="121"/>
      <c r="AK8" s="118"/>
      <c r="AL8" s="118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E8" s="67"/>
      <c r="BF8" s="67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S8" s="67"/>
      <c r="CF8" s="67"/>
      <c r="CP8" s="6"/>
      <c r="CQ8" s="6"/>
      <c r="CS8" s="67"/>
      <c r="DC8" s="6"/>
      <c r="DD8" s="6"/>
      <c r="DF8" s="67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S8" s="67"/>
      <c r="DT8" s="6"/>
      <c r="DV8" s="6"/>
      <c r="EC8" s="6"/>
      <c r="ED8" s="6"/>
    </row>
    <row r="9" spans="1:134" s="28" customFormat="1" ht="12.75" customHeight="1" x14ac:dyDescent="0.2">
      <c r="A9" s="66" t="s">
        <v>11</v>
      </c>
      <c r="B9" s="33">
        <v>8894</v>
      </c>
      <c r="C9" s="33">
        <v>9394</v>
      </c>
      <c r="D9" s="33">
        <v>8924</v>
      </c>
      <c r="E9" s="33">
        <v>8360</v>
      </c>
      <c r="F9" s="33">
        <v>7950</v>
      </c>
      <c r="G9" s="33">
        <v>8259</v>
      </c>
      <c r="H9" s="33">
        <v>7904</v>
      </c>
      <c r="I9" s="33">
        <v>8179</v>
      </c>
      <c r="J9" s="33">
        <v>7426</v>
      </c>
      <c r="K9" s="33">
        <v>5693</v>
      </c>
      <c r="L9" s="33">
        <v>4922</v>
      </c>
      <c r="M9" s="33">
        <v>4672</v>
      </c>
      <c r="N9" s="33">
        <v>4483</v>
      </c>
      <c r="O9" s="33">
        <v>4422</v>
      </c>
      <c r="P9" s="33">
        <v>4538</v>
      </c>
      <c r="Q9" s="33">
        <v>4448</v>
      </c>
      <c r="R9" s="33">
        <v>4568</v>
      </c>
      <c r="S9" s="33">
        <v>5036</v>
      </c>
      <c r="T9" s="33">
        <v>5462</v>
      </c>
      <c r="U9" s="33">
        <v>5558</v>
      </c>
      <c r="V9" s="33">
        <v>4378</v>
      </c>
      <c r="W9" s="33">
        <v>4134</v>
      </c>
      <c r="X9" s="33">
        <v>5747</v>
      </c>
      <c r="Y9" s="6">
        <v>5397</v>
      </c>
      <c r="Z9" s="6">
        <v>6179</v>
      </c>
      <c r="AA9" s="6">
        <v>5910</v>
      </c>
      <c r="AB9" s="6">
        <v>5627</v>
      </c>
      <c r="AC9" s="6">
        <v>5343</v>
      </c>
      <c r="AD9" s="6">
        <v>5160</v>
      </c>
      <c r="AE9" s="6">
        <v>4963</v>
      </c>
      <c r="AF9" s="6">
        <v>4712</v>
      </c>
      <c r="AG9" s="92"/>
      <c r="AH9" s="6"/>
      <c r="AI9" s="6"/>
      <c r="AJ9" s="122"/>
      <c r="AK9" s="123"/>
      <c r="AL9" s="123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E9" s="67"/>
      <c r="BF9" s="67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S9" s="67"/>
      <c r="CF9" s="67"/>
      <c r="CP9" s="6"/>
      <c r="CQ9" s="6"/>
      <c r="CS9" s="67"/>
      <c r="DC9" s="6"/>
      <c r="DD9" s="6"/>
      <c r="DF9" s="67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S9" s="67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</row>
    <row r="10" spans="1:134" s="28" customFormat="1" ht="12.75" customHeight="1" x14ac:dyDescent="0.2">
      <c r="A10" s="66" t="s">
        <v>71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/>
      <c r="AG10" s="93"/>
      <c r="AH10" s="6"/>
      <c r="AI10" s="6"/>
      <c r="AJ10" s="122"/>
      <c r="AK10" s="123"/>
      <c r="AL10" s="124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E10" s="67"/>
      <c r="BF10" s="67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S10" s="67"/>
      <c r="CF10" s="67"/>
      <c r="CP10" s="6"/>
      <c r="CQ10" s="6"/>
      <c r="CS10" s="67"/>
      <c r="DC10" s="6"/>
      <c r="DD10" s="6"/>
      <c r="DF10" s="67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S10" s="67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</row>
    <row r="11" spans="1:134" s="28" customFormat="1" ht="12.75" customHeight="1" x14ac:dyDescent="0.2">
      <c r="A11" s="66" t="s">
        <v>72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/>
      <c r="AG11" s="93"/>
      <c r="AH11" s="6"/>
      <c r="AI11" s="6"/>
      <c r="AJ11" s="125"/>
      <c r="AK11" s="126"/>
      <c r="AL11" s="127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E11" s="67"/>
      <c r="BF11" s="67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S11" s="67"/>
      <c r="CF11" s="67"/>
      <c r="CP11" s="6"/>
      <c r="CQ11" s="6"/>
      <c r="CS11" s="67"/>
      <c r="DC11" s="6"/>
      <c r="DD11" s="6"/>
      <c r="DF11" s="67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S11" s="67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</row>
    <row r="12" spans="1:134" s="28" customFormat="1" ht="12.75" customHeight="1" x14ac:dyDescent="0.2">
      <c r="A12" s="66" t="s">
        <v>16</v>
      </c>
      <c r="B12" s="33">
        <v>301</v>
      </c>
      <c r="C12" s="33">
        <v>321</v>
      </c>
      <c r="D12" s="33">
        <v>278</v>
      </c>
      <c r="E12" s="33">
        <v>215</v>
      </c>
      <c r="F12" s="33">
        <v>158</v>
      </c>
      <c r="G12" s="33">
        <v>233</v>
      </c>
      <c r="H12" s="33">
        <v>213</v>
      </c>
      <c r="I12" s="33">
        <v>286</v>
      </c>
      <c r="J12" s="33">
        <v>249</v>
      </c>
      <c r="K12" s="33">
        <v>229</v>
      </c>
      <c r="L12" s="33">
        <v>178</v>
      </c>
      <c r="M12" s="33">
        <v>83</v>
      </c>
      <c r="N12" s="33">
        <v>63</v>
      </c>
      <c r="O12" s="33">
        <v>36</v>
      </c>
      <c r="P12" s="33">
        <v>34</v>
      </c>
      <c r="Q12" s="33">
        <v>23</v>
      </c>
      <c r="R12" s="33">
        <v>14</v>
      </c>
      <c r="S12" s="33">
        <v>12</v>
      </c>
      <c r="T12" s="33">
        <v>13</v>
      </c>
      <c r="U12" s="33">
        <v>13</v>
      </c>
      <c r="V12" s="33">
        <v>13</v>
      </c>
      <c r="W12" s="33">
        <v>8</v>
      </c>
      <c r="X12" s="33">
        <v>3</v>
      </c>
      <c r="Y12" s="6">
        <v>3</v>
      </c>
      <c r="Z12" s="6">
        <v>3</v>
      </c>
      <c r="AA12" s="6">
        <v>2</v>
      </c>
      <c r="AB12" s="6">
        <v>2</v>
      </c>
      <c r="AC12" s="6">
        <v>2</v>
      </c>
      <c r="AD12" s="6">
        <v>2</v>
      </c>
      <c r="AE12" s="6">
        <v>0</v>
      </c>
      <c r="AF12" s="6"/>
      <c r="AG12" s="93"/>
      <c r="AH12" s="6"/>
      <c r="AI12" s="6"/>
      <c r="AJ12" s="121"/>
      <c r="AK12" s="118"/>
      <c r="AL12" s="118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E12" s="67"/>
      <c r="BF12" s="67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S12" s="67"/>
      <c r="CF12" s="67"/>
      <c r="CP12" s="6"/>
      <c r="CQ12" s="6"/>
      <c r="CS12" s="67"/>
      <c r="DC12" s="6"/>
      <c r="DD12" s="6"/>
      <c r="DF12" s="67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S12" s="67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</row>
    <row r="13" spans="1:134" s="28" customFormat="1" ht="12.75" customHeight="1" x14ac:dyDescent="0.2">
      <c r="A13" s="66" t="s">
        <v>73</v>
      </c>
      <c r="B13" s="33">
        <v>58</v>
      </c>
      <c r="C13" s="33">
        <v>70</v>
      </c>
      <c r="D13" s="33">
        <v>16</v>
      </c>
      <c r="E13" s="33">
        <v>3</v>
      </c>
      <c r="F13" s="33">
        <v>3</v>
      </c>
      <c r="G13" s="33">
        <v>3</v>
      </c>
      <c r="H13" s="33">
        <v>3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/>
      <c r="AG13" s="93"/>
      <c r="AH13" s="6"/>
      <c r="AI13" s="6"/>
      <c r="AJ13" s="121"/>
      <c r="AK13" s="118"/>
      <c r="AL13" s="118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E13" s="67"/>
      <c r="BF13" s="67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S13" s="67"/>
      <c r="CF13" s="67"/>
      <c r="CP13" s="6"/>
      <c r="CQ13" s="6"/>
      <c r="CS13" s="67"/>
      <c r="DC13" s="6"/>
      <c r="DD13" s="6"/>
      <c r="DF13" s="67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S13" s="67"/>
      <c r="DT13" s="6"/>
      <c r="DV13" s="6"/>
      <c r="EC13" s="6"/>
      <c r="ED13" s="6"/>
    </row>
    <row r="14" spans="1:134" s="28" customFormat="1" ht="12.75" customHeight="1" x14ac:dyDescent="0.2">
      <c r="A14" s="66" t="s">
        <v>74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/>
      <c r="AG14" s="93"/>
      <c r="AH14" s="6"/>
      <c r="AI14" s="6"/>
      <c r="AJ14" s="121"/>
      <c r="AK14" s="118"/>
      <c r="AL14" s="118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E14" s="67"/>
      <c r="BF14" s="67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S14" s="67"/>
      <c r="CF14" s="67"/>
      <c r="CP14" s="6"/>
      <c r="CQ14" s="6"/>
      <c r="CS14" s="67"/>
      <c r="DC14" s="6"/>
      <c r="DD14" s="6"/>
      <c r="DF14" s="67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S14" s="67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</row>
    <row r="15" spans="1:134" s="28" customFormat="1" ht="12.75" customHeight="1" x14ac:dyDescent="0.2">
      <c r="A15" s="66" t="s">
        <v>4</v>
      </c>
      <c r="B15" s="33">
        <v>2323</v>
      </c>
      <c r="C15" s="33">
        <v>1904</v>
      </c>
      <c r="D15" s="33">
        <v>1033</v>
      </c>
      <c r="E15" s="33">
        <v>407</v>
      </c>
      <c r="F15" s="33">
        <v>245</v>
      </c>
      <c r="G15" s="33">
        <v>159</v>
      </c>
      <c r="H15" s="33">
        <v>126</v>
      </c>
      <c r="I15" s="33">
        <v>42</v>
      </c>
      <c r="J15" s="33">
        <v>24</v>
      </c>
      <c r="K15" s="33">
        <v>19</v>
      </c>
      <c r="L15" s="33">
        <v>17</v>
      </c>
      <c r="M15" s="33">
        <v>11</v>
      </c>
      <c r="N15" s="33">
        <v>5</v>
      </c>
      <c r="O15" s="33">
        <v>5</v>
      </c>
      <c r="P15" s="33">
        <v>4</v>
      </c>
      <c r="Q15" s="33">
        <v>4</v>
      </c>
      <c r="R15" s="33">
        <v>5</v>
      </c>
      <c r="S15" s="33">
        <v>5</v>
      </c>
      <c r="T15" s="33">
        <v>8</v>
      </c>
      <c r="U15" s="33">
        <v>8</v>
      </c>
      <c r="V15" s="33">
        <v>3</v>
      </c>
      <c r="W15" s="33">
        <v>3</v>
      </c>
      <c r="X15" s="33">
        <v>2</v>
      </c>
      <c r="Y15" s="6">
        <v>6</v>
      </c>
      <c r="Z15" s="6">
        <v>16</v>
      </c>
      <c r="AA15" s="6">
        <v>13</v>
      </c>
      <c r="AB15" s="6">
        <v>12</v>
      </c>
      <c r="AC15" s="6">
        <v>5</v>
      </c>
      <c r="AD15" s="6">
        <v>4</v>
      </c>
      <c r="AE15" s="6">
        <v>4</v>
      </c>
      <c r="AF15" s="6">
        <v>2</v>
      </c>
      <c r="AG15" s="93"/>
      <c r="AH15" s="6"/>
      <c r="AI15" s="6"/>
      <c r="AJ15" s="121"/>
      <c r="AK15" s="118"/>
      <c r="AL15" s="118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E15" s="67"/>
      <c r="BF15" s="67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S15" s="67"/>
      <c r="CF15" s="67"/>
      <c r="CP15" s="6"/>
      <c r="CQ15" s="6"/>
      <c r="CS15" s="67"/>
      <c r="DC15" s="6"/>
      <c r="DD15" s="6"/>
      <c r="DF15" s="67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S15" s="67"/>
      <c r="DT15" s="6"/>
      <c r="DV15" s="6"/>
      <c r="EC15" s="6"/>
      <c r="ED15" s="6"/>
    </row>
    <row r="16" spans="1:134" s="28" customFormat="1" ht="12.75" customHeight="1" x14ac:dyDescent="0.2">
      <c r="A16" s="66" t="s">
        <v>17</v>
      </c>
      <c r="B16" s="33">
        <v>1</v>
      </c>
      <c r="C16" s="33">
        <v>2</v>
      </c>
      <c r="D16" s="33">
        <v>6</v>
      </c>
      <c r="E16" s="33">
        <v>6</v>
      </c>
      <c r="F16" s="33">
        <v>6</v>
      </c>
      <c r="G16" s="33">
        <v>9</v>
      </c>
      <c r="H16" s="33">
        <v>9</v>
      </c>
      <c r="I16" s="33">
        <v>13</v>
      </c>
      <c r="J16" s="33">
        <v>13</v>
      </c>
      <c r="K16" s="33">
        <v>13</v>
      </c>
      <c r="L16" s="33">
        <v>29</v>
      </c>
      <c r="M16" s="33">
        <v>16</v>
      </c>
      <c r="N16" s="33">
        <v>15</v>
      </c>
      <c r="O16" s="33">
        <v>13</v>
      </c>
      <c r="P16" s="33">
        <v>14</v>
      </c>
      <c r="Q16" s="33">
        <v>15</v>
      </c>
      <c r="R16" s="33">
        <v>11</v>
      </c>
      <c r="S16" s="33">
        <v>11</v>
      </c>
      <c r="T16" s="33">
        <v>11</v>
      </c>
      <c r="U16" s="33">
        <v>11</v>
      </c>
      <c r="V16" s="33">
        <v>11</v>
      </c>
      <c r="W16" s="33">
        <v>11</v>
      </c>
      <c r="X16" s="33">
        <v>11</v>
      </c>
      <c r="Y16" s="6">
        <v>11</v>
      </c>
      <c r="Z16" s="6">
        <v>11</v>
      </c>
      <c r="AA16" s="6">
        <v>11</v>
      </c>
      <c r="AB16" s="6">
        <v>11</v>
      </c>
      <c r="AC16" s="6">
        <v>11</v>
      </c>
      <c r="AD16" s="6">
        <v>11</v>
      </c>
      <c r="AE16" s="6">
        <v>9</v>
      </c>
      <c r="AF16" s="6">
        <v>8</v>
      </c>
      <c r="AG16" s="93"/>
      <c r="AH16" s="6"/>
      <c r="AI16" s="6"/>
      <c r="AJ16" s="121"/>
      <c r="AK16" s="120"/>
      <c r="AL16" s="118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E16" s="67"/>
      <c r="BF16" s="67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S16" s="67"/>
      <c r="CF16" s="67"/>
      <c r="CP16" s="6"/>
      <c r="CQ16" s="6"/>
      <c r="CS16" s="67"/>
      <c r="DC16" s="6"/>
      <c r="DD16" s="6"/>
      <c r="DF16" s="67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S16" s="67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</row>
    <row r="17" spans="1:134" s="28" customFormat="1" ht="12.75" customHeight="1" x14ac:dyDescent="0.2">
      <c r="A17" s="66" t="s">
        <v>39</v>
      </c>
      <c r="B17" s="33">
        <v>2</v>
      </c>
      <c r="C17" s="33">
        <v>2</v>
      </c>
      <c r="D17" s="33">
        <v>3</v>
      </c>
      <c r="E17" s="33">
        <v>0</v>
      </c>
      <c r="F17" s="33">
        <v>0</v>
      </c>
      <c r="G17" s="33">
        <v>0</v>
      </c>
      <c r="H17" s="33">
        <v>4</v>
      </c>
      <c r="I17" s="33">
        <v>0</v>
      </c>
      <c r="J17" s="33">
        <v>4</v>
      </c>
      <c r="K17" s="33">
        <v>4</v>
      </c>
      <c r="L17" s="33">
        <v>4</v>
      </c>
      <c r="M17" s="33">
        <v>4</v>
      </c>
      <c r="N17" s="33">
        <v>4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6">
        <v>0</v>
      </c>
      <c r="Z17" s="6">
        <v>2</v>
      </c>
      <c r="AA17" s="6">
        <v>15</v>
      </c>
      <c r="AB17" s="6">
        <v>13</v>
      </c>
      <c r="AC17" s="6">
        <v>7</v>
      </c>
      <c r="AD17" s="6">
        <v>9</v>
      </c>
      <c r="AE17" s="6">
        <v>9</v>
      </c>
      <c r="AF17" s="6">
        <v>9</v>
      </c>
      <c r="AG17" s="93"/>
      <c r="AH17" s="6"/>
      <c r="AI17" s="6"/>
      <c r="AJ17" s="121"/>
      <c r="AK17" s="120"/>
      <c r="AL17" s="118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E17" s="67"/>
      <c r="BF17" s="67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S17" s="67"/>
      <c r="CF17" s="67"/>
      <c r="CP17" s="6"/>
      <c r="CQ17" s="6"/>
      <c r="CS17" s="67"/>
      <c r="DC17" s="6"/>
      <c r="DD17" s="6"/>
      <c r="DF17" s="67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S17" s="67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</row>
    <row r="18" spans="1:134" s="28" customFormat="1" ht="12.75" customHeight="1" x14ac:dyDescent="0.2">
      <c r="A18" s="66" t="s">
        <v>75</v>
      </c>
      <c r="B18" s="33">
        <v>0</v>
      </c>
      <c r="C18" s="33">
        <v>1</v>
      </c>
      <c r="D18" s="33">
        <v>7</v>
      </c>
      <c r="E18" s="33">
        <v>3</v>
      </c>
      <c r="F18" s="33">
        <v>92</v>
      </c>
      <c r="G18" s="33">
        <v>1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/>
      <c r="AG18" s="93"/>
      <c r="AH18" s="6"/>
      <c r="AI18" s="6"/>
      <c r="AJ18" s="121"/>
      <c r="AK18" s="118"/>
      <c r="AL18" s="118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E18" s="67"/>
      <c r="BF18" s="67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S18" s="67"/>
      <c r="CF18" s="67"/>
      <c r="CP18" s="6"/>
      <c r="CQ18" s="6"/>
      <c r="CS18" s="67"/>
      <c r="DC18" s="6"/>
      <c r="DD18" s="6"/>
      <c r="DF18" s="67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S18" s="67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</row>
    <row r="19" spans="1:134" s="28" customFormat="1" ht="12.75" customHeight="1" x14ac:dyDescent="0.2">
      <c r="A19" s="66" t="s">
        <v>18</v>
      </c>
      <c r="B19" s="33">
        <v>146</v>
      </c>
      <c r="C19" s="33">
        <v>202</v>
      </c>
      <c r="D19" s="33">
        <v>268</v>
      </c>
      <c r="E19" s="33">
        <v>212</v>
      </c>
      <c r="F19" s="33">
        <v>195</v>
      </c>
      <c r="G19" s="33">
        <v>251</v>
      </c>
      <c r="H19" s="33">
        <v>459</v>
      </c>
      <c r="I19" s="33">
        <v>527</v>
      </c>
      <c r="J19" s="33">
        <v>461</v>
      </c>
      <c r="K19" s="33">
        <v>448</v>
      </c>
      <c r="L19" s="33">
        <v>450</v>
      </c>
      <c r="M19" s="33">
        <v>449</v>
      </c>
      <c r="N19" s="33">
        <v>442</v>
      </c>
      <c r="O19" s="33">
        <v>429</v>
      </c>
      <c r="P19" s="33">
        <v>426</v>
      </c>
      <c r="Q19" s="33">
        <v>484</v>
      </c>
      <c r="R19" s="33">
        <v>486</v>
      </c>
      <c r="S19" s="33">
        <v>486</v>
      </c>
      <c r="T19" s="33">
        <v>482</v>
      </c>
      <c r="U19" s="33">
        <v>487</v>
      </c>
      <c r="V19" s="33">
        <v>471</v>
      </c>
      <c r="W19" s="33">
        <v>465</v>
      </c>
      <c r="X19" s="33">
        <v>474</v>
      </c>
      <c r="Y19" s="6">
        <v>458</v>
      </c>
      <c r="Z19" s="6">
        <v>485</v>
      </c>
      <c r="AA19" s="6">
        <v>494</v>
      </c>
      <c r="AB19" s="6">
        <v>488</v>
      </c>
      <c r="AC19" s="6">
        <v>483</v>
      </c>
      <c r="AD19" s="6">
        <v>485</v>
      </c>
      <c r="AE19" s="6">
        <v>482</v>
      </c>
      <c r="AF19" s="6">
        <v>467</v>
      </c>
      <c r="AG19" s="93"/>
      <c r="AH19" s="6"/>
      <c r="AI19" s="6"/>
      <c r="AJ19" s="121"/>
      <c r="AK19" s="118"/>
      <c r="AL19" s="118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E19" s="67"/>
      <c r="BF19" s="67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S19" s="67"/>
      <c r="CF19" s="67"/>
      <c r="CP19" s="6"/>
      <c r="CQ19" s="6"/>
      <c r="CS19" s="67"/>
      <c r="DC19" s="6"/>
      <c r="DD19" s="6"/>
      <c r="DF19" s="67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S19" s="67"/>
      <c r="DT19" s="6"/>
      <c r="DU19" s="6"/>
      <c r="DV19" s="6"/>
      <c r="EC19" s="6"/>
      <c r="ED19" s="6"/>
    </row>
    <row r="20" spans="1:134" s="28" customFormat="1" ht="12.75" customHeight="1" x14ac:dyDescent="0.2">
      <c r="A20" s="66" t="s">
        <v>19</v>
      </c>
      <c r="B20" s="33">
        <v>85</v>
      </c>
      <c r="C20" s="33">
        <v>101</v>
      </c>
      <c r="D20" s="33">
        <v>93</v>
      </c>
      <c r="E20" s="33">
        <v>81</v>
      </c>
      <c r="F20" s="33">
        <v>75</v>
      </c>
      <c r="G20" s="33">
        <v>74</v>
      </c>
      <c r="H20" s="33">
        <v>103</v>
      </c>
      <c r="I20" s="33">
        <v>103</v>
      </c>
      <c r="J20" s="33">
        <v>106</v>
      </c>
      <c r="K20" s="33">
        <v>100</v>
      </c>
      <c r="L20" s="33">
        <v>104</v>
      </c>
      <c r="M20" s="33">
        <v>115</v>
      </c>
      <c r="N20" s="33">
        <v>86</v>
      </c>
      <c r="O20" s="33">
        <v>65</v>
      </c>
      <c r="P20" s="33">
        <v>67</v>
      </c>
      <c r="Q20" s="33">
        <v>70</v>
      </c>
      <c r="R20" s="33">
        <v>82</v>
      </c>
      <c r="S20" s="33">
        <v>83</v>
      </c>
      <c r="T20" s="33">
        <v>83</v>
      </c>
      <c r="U20" s="33">
        <v>77</v>
      </c>
      <c r="V20" s="33">
        <v>84</v>
      </c>
      <c r="W20" s="33">
        <v>81</v>
      </c>
      <c r="X20" s="33">
        <v>81</v>
      </c>
      <c r="Y20" s="6">
        <v>76</v>
      </c>
      <c r="Z20" s="6">
        <v>83</v>
      </c>
      <c r="AA20" s="6">
        <v>76</v>
      </c>
      <c r="AB20" s="6">
        <v>62</v>
      </c>
      <c r="AC20" s="6">
        <v>63</v>
      </c>
      <c r="AD20" s="6">
        <v>69</v>
      </c>
      <c r="AE20" s="6">
        <v>69</v>
      </c>
      <c r="AF20" s="6">
        <v>69</v>
      </c>
      <c r="AG20" s="92"/>
      <c r="AH20" s="6"/>
      <c r="AI20" s="6"/>
      <c r="AJ20" s="121"/>
      <c r="AK20" s="118"/>
      <c r="AL20" s="118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E20" s="67"/>
      <c r="BF20" s="67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S20" s="67"/>
      <c r="CF20" s="67"/>
      <c r="CP20" s="6"/>
      <c r="CQ20" s="6"/>
      <c r="CS20" s="67"/>
      <c r="DC20" s="6"/>
      <c r="DD20" s="6"/>
      <c r="DF20" s="67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S20" s="67"/>
      <c r="DT20" s="6"/>
      <c r="DV20" s="6"/>
      <c r="EC20" s="6"/>
      <c r="ED20" s="6"/>
    </row>
    <row r="21" spans="1:134" s="28" customFormat="1" ht="12.75" customHeight="1" x14ac:dyDescent="0.2">
      <c r="A21" s="66" t="s">
        <v>20</v>
      </c>
      <c r="B21" s="33">
        <v>483</v>
      </c>
      <c r="C21" s="33">
        <v>635</v>
      </c>
      <c r="D21" s="33">
        <v>684</v>
      </c>
      <c r="E21" s="33">
        <v>613</v>
      </c>
      <c r="F21" s="33">
        <v>588</v>
      </c>
      <c r="G21" s="33">
        <v>595</v>
      </c>
      <c r="H21" s="33">
        <v>574</v>
      </c>
      <c r="I21" s="33">
        <v>678</v>
      </c>
      <c r="J21" s="33">
        <v>914</v>
      </c>
      <c r="K21" s="33">
        <v>868</v>
      </c>
      <c r="L21" s="33">
        <v>859</v>
      </c>
      <c r="M21" s="33">
        <v>813</v>
      </c>
      <c r="N21" s="33">
        <v>785</v>
      </c>
      <c r="O21" s="33">
        <v>671</v>
      </c>
      <c r="P21" s="33">
        <v>720</v>
      </c>
      <c r="Q21" s="33">
        <v>638</v>
      </c>
      <c r="R21" s="33">
        <v>610</v>
      </c>
      <c r="S21" s="33">
        <v>586</v>
      </c>
      <c r="T21" s="33">
        <v>518</v>
      </c>
      <c r="U21" s="33">
        <v>505</v>
      </c>
      <c r="V21" s="33">
        <v>501</v>
      </c>
      <c r="W21" s="33">
        <v>435</v>
      </c>
      <c r="X21" s="33">
        <v>436</v>
      </c>
      <c r="Y21" s="6">
        <v>407</v>
      </c>
      <c r="Z21" s="6">
        <v>531</v>
      </c>
      <c r="AA21" s="6">
        <v>441</v>
      </c>
      <c r="AB21" s="6">
        <v>387</v>
      </c>
      <c r="AC21" s="6">
        <v>462</v>
      </c>
      <c r="AD21" s="6">
        <v>539</v>
      </c>
      <c r="AE21" s="6">
        <v>525</v>
      </c>
      <c r="AF21" s="6">
        <v>524</v>
      </c>
      <c r="AG21" s="93"/>
      <c r="AH21" s="6"/>
      <c r="AI21" s="6"/>
      <c r="AJ21" s="121"/>
      <c r="AK21" s="120"/>
      <c r="AL21" s="118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E21" s="67"/>
      <c r="BF21" s="67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S21" s="67"/>
      <c r="CF21" s="67"/>
      <c r="CP21" s="6"/>
      <c r="CQ21" s="6"/>
      <c r="CS21" s="67"/>
      <c r="DC21" s="6"/>
      <c r="DD21" s="6"/>
      <c r="DF21" s="67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S21" s="67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</row>
    <row r="22" spans="1:134" s="28" customFormat="1" ht="12.75" customHeight="1" x14ac:dyDescent="0.2">
      <c r="A22" s="66" t="s">
        <v>76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G22" s="92"/>
      <c r="AH22" s="6"/>
      <c r="AI22" s="6"/>
      <c r="AJ22" s="121"/>
      <c r="AK22" s="118"/>
      <c r="AL22" s="118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E22" s="67"/>
      <c r="BF22" s="67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S22" s="67"/>
      <c r="CF22" s="67"/>
      <c r="CP22" s="6"/>
      <c r="CQ22" s="6"/>
      <c r="CS22" s="67"/>
      <c r="DC22" s="6"/>
      <c r="DD22" s="6"/>
      <c r="DF22" s="67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S22" s="67"/>
      <c r="DT22" s="6"/>
      <c r="DV22" s="6"/>
      <c r="EC22" s="6"/>
      <c r="ED22" s="6"/>
    </row>
    <row r="23" spans="1:134" s="28" customFormat="1" ht="12.75" customHeight="1" x14ac:dyDescent="0.2">
      <c r="A23" s="66" t="s">
        <v>21</v>
      </c>
      <c r="B23" s="33">
        <v>12</v>
      </c>
      <c r="C23" s="33">
        <v>11</v>
      </c>
      <c r="D23" s="33">
        <v>6</v>
      </c>
      <c r="E23" s="33">
        <v>6</v>
      </c>
      <c r="F23" s="33">
        <v>10</v>
      </c>
      <c r="G23" s="33">
        <v>9</v>
      </c>
      <c r="H23" s="33">
        <v>9</v>
      </c>
      <c r="I23" s="33">
        <v>7</v>
      </c>
      <c r="J23" s="33">
        <v>7</v>
      </c>
      <c r="K23" s="33">
        <v>7</v>
      </c>
      <c r="L23" s="33">
        <v>6</v>
      </c>
      <c r="M23" s="33">
        <v>6</v>
      </c>
      <c r="N23" s="33">
        <v>6</v>
      </c>
      <c r="O23" s="33">
        <v>5</v>
      </c>
      <c r="P23" s="33">
        <v>4</v>
      </c>
      <c r="Q23" s="33">
        <v>4</v>
      </c>
      <c r="R23" s="33">
        <v>4</v>
      </c>
      <c r="S23" s="33">
        <v>3</v>
      </c>
      <c r="T23" s="33">
        <v>3</v>
      </c>
      <c r="U23" s="33">
        <v>3</v>
      </c>
      <c r="V23" s="33">
        <v>4</v>
      </c>
      <c r="W23" s="33">
        <v>4</v>
      </c>
      <c r="X23" s="33">
        <v>4</v>
      </c>
      <c r="Y23" s="6">
        <v>3</v>
      </c>
      <c r="Z23" s="6">
        <v>4</v>
      </c>
      <c r="AA23" s="6">
        <v>4</v>
      </c>
      <c r="AB23" s="6">
        <v>4</v>
      </c>
      <c r="AC23" s="6">
        <v>3</v>
      </c>
      <c r="AD23" s="6">
        <v>4</v>
      </c>
      <c r="AE23" s="6">
        <v>4</v>
      </c>
      <c r="AF23" s="6">
        <v>4</v>
      </c>
      <c r="AG23" s="92"/>
      <c r="AH23" s="6"/>
      <c r="AI23" s="6"/>
      <c r="AJ23" s="121"/>
      <c r="AK23" s="118"/>
      <c r="AL23" s="118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E23" s="67"/>
      <c r="BF23" s="67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S23" s="67"/>
      <c r="CF23" s="67"/>
      <c r="CP23" s="6"/>
      <c r="CQ23" s="6"/>
      <c r="CS23" s="67"/>
      <c r="DC23" s="6"/>
      <c r="DD23" s="6"/>
      <c r="DF23" s="67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S23" s="67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</row>
    <row r="24" spans="1:134" s="28" customFormat="1" ht="12.75" customHeight="1" x14ac:dyDescent="0.2">
      <c r="A24" s="66" t="s">
        <v>37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1</v>
      </c>
      <c r="N24" s="33">
        <v>1</v>
      </c>
      <c r="O24" s="33">
        <v>1</v>
      </c>
      <c r="P24" s="33">
        <v>1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/>
      <c r="AG24" s="6"/>
      <c r="AH24" s="6"/>
      <c r="AI24" s="6"/>
      <c r="AJ24" s="121"/>
      <c r="AK24" s="118"/>
      <c r="AL24" s="118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E24" s="67"/>
      <c r="BF24" s="67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S24" s="67"/>
      <c r="CF24" s="67"/>
      <c r="CP24" s="6"/>
      <c r="CQ24" s="6"/>
      <c r="CS24" s="67"/>
      <c r="DC24" s="6"/>
      <c r="DD24" s="6"/>
      <c r="DF24" s="67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S24" s="67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</row>
    <row r="25" spans="1:134" s="28" customFormat="1" ht="12.75" customHeight="1" x14ac:dyDescent="0.2">
      <c r="A25" s="66" t="s">
        <v>22</v>
      </c>
      <c r="B25" s="33">
        <v>529</v>
      </c>
      <c r="C25" s="33">
        <v>633</v>
      </c>
      <c r="D25" s="33">
        <v>699</v>
      </c>
      <c r="E25" s="33">
        <v>780</v>
      </c>
      <c r="F25" s="33">
        <v>775</v>
      </c>
      <c r="G25" s="33">
        <v>1298</v>
      </c>
      <c r="H25" s="33">
        <v>1303</v>
      </c>
      <c r="I25" s="33">
        <v>1192</v>
      </c>
      <c r="J25" s="33">
        <v>1064</v>
      </c>
      <c r="K25" s="33">
        <v>761</v>
      </c>
      <c r="L25" s="33">
        <v>564</v>
      </c>
      <c r="M25" s="33">
        <v>487</v>
      </c>
      <c r="N25" s="33">
        <v>290</v>
      </c>
      <c r="O25" s="33">
        <v>262</v>
      </c>
      <c r="P25" s="33">
        <v>234</v>
      </c>
      <c r="Q25" s="33">
        <v>221</v>
      </c>
      <c r="R25" s="33">
        <v>183</v>
      </c>
      <c r="S25" s="33">
        <v>134</v>
      </c>
      <c r="T25" s="33">
        <v>136</v>
      </c>
      <c r="U25" s="33">
        <v>145</v>
      </c>
      <c r="V25" s="33">
        <v>139</v>
      </c>
      <c r="W25" s="33">
        <v>128</v>
      </c>
      <c r="X25" s="33">
        <v>120</v>
      </c>
      <c r="Y25" s="6">
        <v>113</v>
      </c>
      <c r="Z25" s="6">
        <v>147</v>
      </c>
      <c r="AA25" s="6">
        <v>172</v>
      </c>
      <c r="AB25" s="6">
        <v>174</v>
      </c>
      <c r="AC25" s="6">
        <v>163</v>
      </c>
      <c r="AD25" s="6">
        <v>168</v>
      </c>
      <c r="AE25" s="6">
        <v>170</v>
      </c>
      <c r="AF25" s="6">
        <v>184</v>
      </c>
      <c r="AG25" s="6"/>
      <c r="AH25" s="6"/>
      <c r="AI25" s="6"/>
      <c r="AJ25" s="121"/>
      <c r="AK25" s="118"/>
      <c r="AL25" s="118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E25" s="67"/>
      <c r="BF25" s="67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S25" s="67"/>
      <c r="CF25" s="67"/>
      <c r="CP25" s="6"/>
      <c r="CQ25" s="6"/>
      <c r="CS25" s="67"/>
      <c r="DC25" s="6"/>
      <c r="DD25" s="6"/>
      <c r="DF25" s="67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S25" s="67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</row>
    <row r="26" spans="1:134" s="28" customFormat="1" ht="12.75" customHeight="1" x14ac:dyDescent="0.2">
      <c r="A26" s="66" t="s">
        <v>23</v>
      </c>
      <c r="B26" s="33">
        <v>0</v>
      </c>
      <c r="C26" s="33">
        <v>0</v>
      </c>
      <c r="D26" s="33">
        <v>58</v>
      </c>
      <c r="E26" s="33">
        <v>66</v>
      </c>
      <c r="F26" s="33">
        <v>66</v>
      </c>
      <c r="G26" s="33">
        <v>5</v>
      </c>
      <c r="H26" s="33">
        <v>5</v>
      </c>
      <c r="I26" s="33">
        <v>5</v>
      </c>
      <c r="J26" s="33">
        <v>2</v>
      </c>
      <c r="K26" s="33">
        <v>2</v>
      </c>
      <c r="L26" s="33">
        <v>2</v>
      </c>
      <c r="M26" s="33">
        <v>2</v>
      </c>
      <c r="N26" s="33">
        <v>2</v>
      </c>
      <c r="O26" s="33">
        <v>2</v>
      </c>
      <c r="P26" s="33">
        <v>2</v>
      </c>
      <c r="Q26" s="33">
        <v>1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/>
      <c r="AG26" s="6"/>
      <c r="AH26" s="6"/>
      <c r="AI26" s="6"/>
      <c r="AJ26" s="121"/>
      <c r="AK26" s="118"/>
      <c r="AL26" s="118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E26" s="67"/>
      <c r="BF26" s="67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S26" s="67"/>
      <c r="CF26" s="67"/>
      <c r="CP26" s="6"/>
      <c r="CQ26" s="6"/>
      <c r="CS26" s="67"/>
      <c r="DC26" s="6"/>
      <c r="DD26" s="6"/>
      <c r="DF26" s="67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S26" s="67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</row>
    <row r="27" spans="1:134" s="28" customFormat="1" ht="12.75" customHeight="1" x14ac:dyDescent="0.2">
      <c r="A27" s="66" t="s">
        <v>24</v>
      </c>
      <c r="B27" s="33">
        <v>1274</v>
      </c>
      <c r="C27" s="33">
        <v>1532</v>
      </c>
      <c r="D27" s="33">
        <v>1753</v>
      </c>
      <c r="E27" s="33">
        <v>1508</v>
      </c>
      <c r="F27" s="33">
        <v>1348</v>
      </c>
      <c r="G27" s="33">
        <v>1402</v>
      </c>
      <c r="H27" s="33">
        <v>1342</v>
      </c>
      <c r="I27" s="33">
        <v>1357</v>
      </c>
      <c r="J27" s="33">
        <v>1336</v>
      </c>
      <c r="K27" s="33">
        <v>1262</v>
      </c>
      <c r="L27" s="33">
        <v>1151</v>
      </c>
      <c r="M27" s="33">
        <v>1099</v>
      </c>
      <c r="N27" s="33">
        <v>985</v>
      </c>
      <c r="O27" s="33">
        <v>1002</v>
      </c>
      <c r="P27" s="33">
        <v>1189</v>
      </c>
      <c r="Q27" s="33">
        <v>1142</v>
      </c>
      <c r="R27" s="33">
        <v>1063</v>
      </c>
      <c r="S27" s="33">
        <v>1030</v>
      </c>
      <c r="T27" s="33">
        <v>1157</v>
      </c>
      <c r="U27" s="33">
        <v>1160</v>
      </c>
      <c r="V27" s="33">
        <v>1158</v>
      </c>
      <c r="W27" s="33">
        <v>1035</v>
      </c>
      <c r="X27" s="33">
        <v>992</v>
      </c>
      <c r="Y27" s="6">
        <v>1092</v>
      </c>
      <c r="Z27" s="6">
        <v>1154</v>
      </c>
      <c r="AA27" s="6">
        <v>916</v>
      </c>
      <c r="AB27" s="6">
        <v>788</v>
      </c>
      <c r="AC27" s="6">
        <v>769</v>
      </c>
      <c r="AD27" s="6">
        <v>882</v>
      </c>
      <c r="AE27" s="6">
        <v>849</v>
      </c>
      <c r="AF27" s="6">
        <v>841</v>
      </c>
      <c r="AG27" s="6"/>
      <c r="AH27" s="6"/>
      <c r="AI27" s="6"/>
      <c r="AJ27" s="121"/>
      <c r="AK27" s="120"/>
      <c r="AL27" s="118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E27" s="67"/>
      <c r="BF27" s="67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S27" s="67"/>
      <c r="CF27" s="67"/>
      <c r="CP27" s="6"/>
      <c r="CQ27" s="6"/>
      <c r="CS27" s="67"/>
      <c r="DC27" s="6"/>
      <c r="DD27" s="6"/>
      <c r="DF27" s="67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S27" s="67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</row>
    <row r="28" spans="1:134" s="28" customFormat="1" ht="12.75" customHeight="1" x14ac:dyDescent="0.2">
      <c r="A28" s="66" t="s">
        <v>62</v>
      </c>
      <c r="B28" s="33">
        <v>1</v>
      </c>
      <c r="C28" s="33">
        <v>1</v>
      </c>
      <c r="D28" s="33">
        <v>7</v>
      </c>
      <c r="E28" s="33">
        <v>7</v>
      </c>
      <c r="F28" s="33">
        <v>7</v>
      </c>
      <c r="G28" s="33">
        <v>1</v>
      </c>
      <c r="H28" s="33">
        <v>2</v>
      </c>
      <c r="I28" s="33"/>
      <c r="J28" s="33">
        <v>1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6">
        <v>0</v>
      </c>
      <c r="Z28" s="6">
        <v>0</v>
      </c>
      <c r="AA28" s="6"/>
      <c r="AB28" s="6">
        <v>0</v>
      </c>
      <c r="AC28" s="6">
        <v>0</v>
      </c>
      <c r="AD28" s="6">
        <v>0</v>
      </c>
      <c r="AE28" s="6">
        <v>0</v>
      </c>
      <c r="AF28" s="6"/>
      <c r="AG28" s="6"/>
      <c r="AH28" s="6"/>
      <c r="AI28" s="6"/>
      <c r="AJ28" s="121"/>
      <c r="AK28" s="118"/>
      <c r="AL28" s="118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E28" s="67"/>
      <c r="BF28" s="67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S28" s="67"/>
      <c r="CF28" s="67"/>
      <c r="CP28" s="6"/>
      <c r="CQ28" s="6"/>
      <c r="CS28" s="67"/>
      <c r="DC28" s="6"/>
      <c r="DD28" s="6"/>
      <c r="DF28" s="67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S28" s="67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</row>
    <row r="29" spans="1:134" s="28" customFormat="1" ht="12.75" customHeight="1" x14ac:dyDescent="0.2">
      <c r="A29" s="66" t="s">
        <v>5</v>
      </c>
      <c r="B29" s="33">
        <v>11916</v>
      </c>
      <c r="C29" s="33">
        <v>11075</v>
      </c>
      <c r="D29" s="33">
        <v>9292</v>
      </c>
      <c r="E29" s="33">
        <v>7553</v>
      </c>
      <c r="F29" s="33">
        <v>6689</v>
      </c>
      <c r="G29" s="33">
        <v>6289</v>
      </c>
      <c r="H29" s="33">
        <v>5685</v>
      </c>
      <c r="I29" s="33">
        <v>5383</v>
      </c>
      <c r="J29" s="33">
        <v>4051</v>
      </c>
      <c r="K29" s="33">
        <v>3247</v>
      </c>
      <c r="L29" s="33">
        <v>3063</v>
      </c>
      <c r="M29" s="33">
        <v>3102</v>
      </c>
      <c r="N29" s="33">
        <v>3247</v>
      </c>
      <c r="O29" s="33">
        <v>3381</v>
      </c>
      <c r="P29" s="33">
        <v>3621</v>
      </c>
      <c r="Q29" s="33">
        <v>3539</v>
      </c>
      <c r="R29" s="33">
        <v>3718</v>
      </c>
      <c r="S29" s="33">
        <v>3922</v>
      </c>
      <c r="T29" s="33">
        <v>4222</v>
      </c>
      <c r="U29" s="33">
        <v>4376</v>
      </c>
      <c r="V29" s="33">
        <v>4223</v>
      </c>
      <c r="W29" s="33">
        <v>4202</v>
      </c>
      <c r="X29" s="33">
        <v>4220</v>
      </c>
      <c r="Y29" s="6">
        <v>3750</v>
      </c>
      <c r="Z29" s="6">
        <v>4185</v>
      </c>
      <c r="AA29" s="6">
        <v>4093</v>
      </c>
      <c r="AB29" s="6">
        <v>3607</v>
      </c>
      <c r="AC29" s="6">
        <v>3499</v>
      </c>
      <c r="AD29" s="6">
        <v>3566</v>
      </c>
      <c r="AE29" s="6">
        <v>3488</v>
      </c>
      <c r="AF29" s="6">
        <v>3364</v>
      </c>
      <c r="AG29" s="6"/>
      <c r="AH29" s="6"/>
      <c r="AI29" s="6"/>
      <c r="AJ29" s="121"/>
      <c r="AK29" s="120"/>
      <c r="AL29" s="118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E29" s="67"/>
      <c r="BF29" s="67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S29" s="67"/>
      <c r="CF29" s="67"/>
      <c r="CP29" s="6"/>
      <c r="CQ29" s="6"/>
      <c r="CS29" s="67"/>
      <c r="DC29" s="6"/>
      <c r="DD29" s="6"/>
      <c r="DF29" s="67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S29" s="67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</row>
    <row r="30" spans="1:134" s="28" customFormat="1" ht="12.75" customHeight="1" x14ac:dyDescent="0.2">
      <c r="A30" s="66" t="s">
        <v>25</v>
      </c>
      <c r="B30" s="33">
        <v>403</v>
      </c>
      <c r="C30" s="33">
        <v>414</v>
      </c>
      <c r="D30" s="33">
        <v>303</v>
      </c>
      <c r="E30" s="33">
        <v>180</v>
      </c>
      <c r="F30" s="33">
        <v>156</v>
      </c>
      <c r="G30" s="33">
        <v>114</v>
      </c>
      <c r="H30" s="33">
        <v>95</v>
      </c>
      <c r="I30" s="33">
        <v>94</v>
      </c>
      <c r="J30" s="33">
        <v>86</v>
      </c>
      <c r="K30" s="33">
        <v>72</v>
      </c>
      <c r="L30" s="33">
        <v>55</v>
      </c>
      <c r="M30" s="33">
        <v>43</v>
      </c>
      <c r="N30" s="33">
        <v>40</v>
      </c>
      <c r="O30" s="33">
        <v>35</v>
      </c>
      <c r="P30" s="33">
        <v>35</v>
      </c>
      <c r="Q30" s="33">
        <v>28</v>
      </c>
      <c r="R30" s="33">
        <v>30</v>
      </c>
      <c r="S30" s="33">
        <v>34</v>
      </c>
      <c r="T30" s="33">
        <v>34</v>
      </c>
      <c r="U30" s="33">
        <v>39</v>
      </c>
      <c r="V30" s="33">
        <v>35</v>
      </c>
      <c r="W30" s="33">
        <v>35</v>
      </c>
      <c r="X30" s="33">
        <v>31</v>
      </c>
      <c r="Y30" s="6">
        <v>28</v>
      </c>
      <c r="Z30" s="6">
        <v>29</v>
      </c>
      <c r="AA30" s="6">
        <v>28</v>
      </c>
      <c r="AB30" s="6">
        <v>27</v>
      </c>
      <c r="AC30" s="6">
        <v>24</v>
      </c>
      <c r="AD30" s="6">
        <v>25</v>
      </c>
      <c r="AE30" s="6">
        <v>30</v>
      </c>
      <c r="AF30" s="6">
        <v>34</v>
      </c>
      <c r="AG30" s="6"/>
      <c r="AH30" s="6"/>
      <c r="AI30" s="6"/>
      <c r="AJ30" s="121"/>
      <c r="AK30" s="118"/>
      <c r="AL30" s="118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E30" s="67"/>
      <c r="BF30" s="67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S30" s="67"/>
      <c r="CF30" s="67"/>
      <c r="CP30" s="6"/>
      <c r="CQ30" s="6"/>
      <c r="CS30" s="67"/>
      <c r="DC30" s="6"/>
      <c r="DD30" s="6"/>
      <c r="DF30" s="67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S30" s="67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</row>
    <row r="31" spans="1:134" s="28" customFormat="1" ht="12.75" customHeight="1" x14ac:dyDescent="0.2">
      <c r="A31" s="66" t="s">
        <v>7</v>
      </c>
      <c r="B31" s="33">
        <v>6839</v>
      </c>
      <c r="C31" s="33">
        <v>6351</v>
      </c>
      <c r="D31" s="33">
        <v>4452</v>
      </c>
      <c r="E31" s="33">
        <v>2870</v>
      </c>
      <c r="F31" s="33">
        <v>2726</v>
      </c>
      <c r="G31" s="33">
        <v>2972</v>
      </c>
      <c r="H31" s="33">
        <v>3237</v>
      </c>
      <c r="I31" s="33">
        <v>2973</v>
      </c>
      <c r="J31" s="33">
        <v>2903</v>
      </c>
      <c r="K31" s="33">
        <v>2777</v>
      </c>
      <c r="L31" s="33">
        <v>2657</v>
      </c>
      <c r="M31" s="33">
        <v>2043</v>
      </c>
      <c r="N31" s="33">
        <v>1568</v>
      </c>
      <c r="O31" s="33">
        <v>1383</v>
      </c>
      <c r="P31" s="33">
        <v>1132</v>
      </c>
      <c r="Q31" s="33">
        <v>939</v>
      </c>
      <c r="R31" s="33">
        <v>851</v>
      </c>
      <c r="S31" s="33">
        <v>1007</v>
      </c>
      <c r="T31" s="33">
        <v>1138</v>
      </c>
      <c r="U31" s="33">
        <v>1029</v>
      </c>
      <c r="V31" s="33">
        <v>1180</v>
      </c>
      <c r="W31" s="33">
        <v>1444</v>
      </c>
      <c r="X31" s="33">
        <v>1996</v>
      </c>
      <c r="Y31" s="6">
        <v>2126</v>
      </c>
      <c r="Z31" s="6">
        <v>2176</v>
      </c>
      <c r="AA31" s="6">
        <v>2157</v>
      </c>
      <c r="AB31" s="6">
        <v>1984</v>
      </c>
      <c r="AC31" s="6">
        <v>1845</v>
      </c>
      <c r="AD31" s="6">
        <v>1927</v>
      </c>
      <c r="AE31" s="6">
        <v>1881</v>
      </c>
      <c r="AF31" s="6">
        <v>1696</v>
      </c>
      <c r="AG31" s="6"/>
      <c r="AH31" s="6"/>
      <c r="AI31" s="6"/>
      <c r="AJ31" s="121"/>
      <c r="AK31" s="116"/>
      <c r="AL31" s="11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E31" s="67"/>
      <c r="BF31" s="67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S31" s="67"/>
      <c r="CF31" s="67"/>
      <c r="CP31" s="6"/>
      <c r="CQ31" s="6"/>
      <c r="CS31" s="67"/>
      <c r="DC31" s="6"/>
      <c r="DD31" s="6"/>
      <c r="DF31" s="67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S31" s="67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</row>
    <row r="32" spans="1:134" s="28" customFormat="1" ht="12.75" customHeight="1" x14ac:dyDescent="0.2">
      <c r="A32" s="66" t="s">
        <v>77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/>
      <c r="AG32" s="6"/>
      <c r="AH32" s="6"/>
      <c r="AI32" s="6"/>
      <c r="AJ32" s="121"/>
      <c r="AK32" s="118"/>
      <c r="AL32" s="118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E32" s="67"/>
      <c r="BF32" s="67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S32" s="67"/>
      <c r="CF32" s="67"/>
      <c r="CP32" s="6"/>
      <c r="CQ32" s="6"/>
      <c r="CS32" s="67"/>
      <c r="DC32" s="6"/>
      <c r="DD32" s="6"/>
      <c r="DF32" s="67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S32" s="67"/>
      <c r="DT32" s="6"/>
      <c r="DV32" s="6"/>
      <c r="EC32" s="6"/>
      <c r="ED32" s="6"/>
    </row>
    <row r="33" spans="1:134" s="28" customFormat="1" ht="12.75" customHeight="1" x14ac:dyDescent="0.2">
      <c r="A33" s="66" t="s">
        <v>78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/>
      <c r="AG33" s="6"/>
      <c r="AH33" s="6"/>
      <c r="AI33" s="6"/>
      <c r="AJ33" s="121"/>
      <c r="AK33" s="120"/>
      <c r="AL33" s="118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E33" s="67"/>
      <c r="BF33" s="67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S33" s="67"/>
      <c r="CF33" s="67"/>
      <c r="CP33" s="6"/>
      <c r="CQ33" s="6"/>
      <c r="CS33" s="67"/>
      <c r="DC33" s="6"/>
      <c r="DD33" s="6"/>
      <c r="DF33" s="67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S33" s="67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</row>
    <row r="34" spans="1:134" s="28" customFormat="1" ht="12.75" customHeight="1" x14ac:dyDescent="0.2">
      <c r="A34" s="66" t="s">
        <v>6</v>
      </c>
      <c r="B34" s="33">
        <v>17490</v>
      </c>
      <c r="C34" s="33">
        <v>16330</v>
      </c>
      <c r="D34" s="33">
        <v>14670</v>
      </c>
      <c r="E34" s="33">
        <v>11852</v>
      </c>
      <c r="F34" s="33">
        <v>11349</v>
      </c>
      <c r="G34" s="33">
        <v>11965</v>
      </c>
      <c r="H34" s="33">
        <v>11276</v>
      </c>
      <c r="I34" s="33">
        <v>12503</v>
      </c>
      <c r="J34" s="33">
        <v>11265</v>
      </c>
      <c r="K34" s="33">
        <v>10294</v>
      </c>
      <c r="L34" s="33">
        <v>9788</v>
      </c>
      <c r="M34" s="33">
        <v>9264</v>
      </c>
      <c r="N34" s="33">
        <v>8804</v>
      </c>
      <c r="O34" s="33">
        <v>8801</v>
      </c>
      <c r="P34" s="33">
        <v>8893</v>
      </c>
      <c r="Q34" s="33">
        <v>8886</v>
      </c>
      <c r="R34" s="33">
        <v>8966</v>
      </c>
      <c r="S34" s="33">
        <v>9026</v>
      </c>
      <c r="T34" s="33">
        <v>9276</v>
      </c>
      <c r="U34" s="33">
        <v>9229</v>
      </c>
      <c r="V34" s="33">
        <v>8299</v>
      </c>
      <c r="W34" s="33">
        <v>8135</v>
      </c>
      <c r="X34" s="33">
        <v>9133</v>
      </c>
      <c r="Y34" s="6">
        <v>7647</v>
      </c>
      <c r="Z34" s="6">
        <v>8951</v>
      </c>
      <c r="AA34" s="6">
        <v>8954</v>
      </c>
      <c r="AB34" s="6">
        <v>8915</v>
      </c>
      <c r="AC34" s="6">
        <v>8682</v>
      </c>
      <c r="AD34" s="6">
        <v>8549</v>
      </c>
      <c r="AE34" s="6">
        <v>8348</v>
      </c>
      <c r="AF34" s="6">
        <v>8282</v>
      </c>
      <c r="AG34" s="6"/>
      <c r="AH34" s="6"/>
      <c r="AI34" s="6"/>
      <c r="AJ34" s="121"/>
      <c r="AK34" s="118"/>
      <c r="AL34" s="118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E34" s="67"/>
      <c r="BF34" s="67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S34" s="67"/>
      <c r="CF34" s="67"/>
      <c r="CP34" s="6"/>
      <c r="CQ34" s="6"/>
      <c r="CS34" s="67"/>
      <c r="DC34" s="6"/>
      <c r="DD34" s="6"/>
      <c r="DF34" s="67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S34" s="67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</row>
    <row r="35" spans="1:134" s="28" customFormat="1" ht="12.75" customHeight="1" x14ac:dyDescent="0.2">
      <c r="A35" s="66" t="s">
        <v>38</v>
      </c>
      <c r="B35" s="33">
        <v>9</v>
      </c>
      <c r="C35" s="33">
        <v>8</v>
      </c>
      <c r="D35" s="33">
        <v>9</v>
      </c>
      <c r="E35" s="33">
        <v>9</v>
      </c>
      <c r="F35" s="33">
        <v>7</v>
      </c>
      <c r="G35" s="33">
        <v>8</v>
      </c>
      <c r="H35" s="33">
        <v>8</v>
      </c>
      <c r="I35" s="33">
        <v>8</v>
      </c>
      <c r="J35" s="33">
        <v>4</v>
      </c>
      <c r="K35" s="33">
        <v>5</v>
      </c>
      <c r="L35" s="33">
        <v>5</v>
      </c>
      <c r="M35" s="33">
        <v>5</v>
      </c>
      <c r="N35" s="33">
        <v>5</v>
      </c>
      <c r="O35" s="33">
        <v>5</v>
      </c>
      <c r="P35" s="33">
        <v>5</v>
      </c>
      <c r="Q35" s="33">
        <v>4</v>
      </c>
      <c r="R35" s="33">
        <v>4</v>
      </c>
      <c r="S35" s="33">
        <v>4</v>
      </c>
      <c r="T35" s="33">
        <v>4</v>
      </c>
      <c r="U35" s="33">
        <v>5</v>
      </c>
      <c r="V35" s="33">
        <v>5</v>
      </c>
      <c r="W35" s="33">
        <v>5</v>
      </c>
      <c r="X35" s="33">
        <v>5</v>
      </c>
      <c r="Y35" s="6">
        <v>5</v>
      </c>
      <c r="Z35" s="6">
        <v>5</v>
      </c>
      <c r="AA35" s="6">
        <v>5</v>
      </c>
      <c r="AB35" s="6">
        <v>5</v>
      </c>
      <c r="AC35" s="6">
        <v>5</v>
      </c>
      <c r="AD35" s="6">
        <v>5</v>
      </c>
      <c r="AE35" s="6">
        <v>5</v>
      </c>
      <c r="AF35" s="6">
        <v>5</v>
      </c>
      <c r="AG35" s="93"/>
      <c r="AH35" s="6"/>
      <c r="AI35" s="6"/>
      <c r="AJ35" s="121"/>
      <c r="AK35" s="118"/>
      <c r="AL35" s="118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E35" s="67"/>
      <c r="BF35" s="67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S35" s="67"/>
      <c r="CF35" s="67"/>
      <c r="CP35" s="6"/>
      <c r="CQ35" s="6"/>
      <c r="CS35" s="67"/>
      <c r="DC35" s="6"/>
      <c r="DD35" s="6"/>
      <c r="DF35" s="67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S35" s="67"/>
      <c r="DT35" s="6"/>
      <c r="DU35" s="6"/>
      <c r="DV35" s="6"/>
      <c r="DW35" s="6"/>
      <c r="DX35" s="6"/>
      <c r="DY35" s="6"/>
      <c r="EA35" s="6"/>
      <c r="EB35" s="6"/>
      <c r="EC35" s="6"/>
      <c r="ED35" s="6"/>
    </row>
    <row r="36" spans="1:134" s="28" customFormat="1" ht="12.75" customHeight="1" x14ac:dyDescent="0.2">
      <c r="A36" s="66" t="s">
        <v>63</v>
      </c>
      <c r="B36" s="33">
        <v>138</v>
      </c>
      <c r="C36" s="33">
        <v>150</v>
      </c>
      <c r="D36" s="33">
        <v>44</v>
      </c>
      <c r="E36" s="33">
        <v>31</v>
      </c>
      <c r="F36" s="33">
        <v>6</v>
      </c>
      <c r="G36" s="33">
        <v>5</v>
      </c>
      <c r="H36" s="33">
        <v>5</v>
      </c>
      <c r="I36" s="33">
        <v>0</v>
      </c>
      <c r="J36" s="33">
        <v>1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/>
      <c r="AG36" s="92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E36" s="67"/>
      <c r="BF36" s="67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S36" s="67"/>
      <c r="CF36" s="67"/>
      <c r="CP36" s="6"/>
      <c r="CQ36" s="6"/>
      <c r="CS36" s="67"/>
      <c r="DC36" s="6"/>
      <c r="DD36" s="6"/>
      <c r="DF36" s="67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S36" s="67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</row>
    <row r="37" spans="1:134" s="28" customFormat="1" ht="12.75" customHeight="1" x14ac:dyDescent="0.2">
      <c r="A37" s="66" t="s">
        <v>26</v>
      </c>
      <c r="B37" s="33">
        <v>2042</v>
      </c>
      <c r="C37" s="33">
        <v>1945</v>
      </c>
      <c r="D37" s="33">
        <v>1662</v>
      </c>
      <c r="E37" s="33">
        <v>1665</v>
      </c>
      <c r="F37" s="33">
        <v>1516</v>
      </c>
      <c r="G37" s="33">
        <v>1470</v>
      </c>
      <c r="H37" s="33">
        <v>1426</v>
      </c>
      <c r="I37" s="33">
        <v>1425</v>
      </c>
      <c r="J37" s="33">
        <v>1227</v>
      </c>
      <c r="K37" s="33">
        <v>1245</v>
      </c>
      <c r="L37" s="33">
        <v>1180</v>
      </c>
      <c r="M37" s="33">
        <v>1237</v>
      </c>
      <c r="N37" s="33">
        <v>1239</v>
      </c>
      <c r="O37" s="33">
        <v>1589</v>
      </c>
      <c r="P37" s="33">
        <v>1692</v>
      </c>
      <c r="Q37" s="33">
        <v>1503</v>
      </c>
      <c r="R37" s="33">
        <v>1554</v>
      </c>
      <c r="S37" s="33">
        <v>1571</v>
      </c>
      <c r="T37" s="33">
        <v>1653</v>
      </c>
      <c r="U37" s="33">
        <v>1595</v>
      </c>
      <c r="V37" s="33">
        <v>1494</v>
      </c>
      <c r="W37" s="33">
        <v>1669</v>
      </c>
      <c r="X37" s="33">
        <v>1753</v>
      </c>
      <c r="Y37" s="6">
        <v>1510</v>
      </c>
      <c r="Z37" s="6">
        <v>1565</v>
      </c>
      <c r="AA37" s="6">
        <v>1772</v>
      </c>
      <c r="AB37" s="6">
        <v>1779</v>
      </c>
      <c r="AC37" s="6">
        <v>1969</v>
      </c>
      <c r="AD37" s="6">
        <v>2024</v>
      </c>
      <c r="AE37" s="6">
        <v>2061</v>
      </c>
      <c r="AF37" s="6">
        <v>2119</v>
      </c>
      <c r="AG37" s="93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E37" s="67"/>
      <c r="BF37" s="67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S37" s="67"/>
      <c r="CF37" s="67"/>
      <c r="CP37" s="6"/>
      <c r="CQ37" s="6"/>
      <c r="CS37" s="67"/>
      <c r="DC37" s="6"/>
      <c r="DD37" s="6"/>
      <c r="DF37" s="67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S37" s="67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</row>
    <row r="38" spans="1:134" s="28" customFormat="1" ht="12.75" customHeight="1" x14ac:dyDescent="0.2">
      <c r="A38" s="66" t="s">
        <v>27</v>
      </c>
      <c r="B38" s="33">
        <v>72</v>
      </c>
      <c r="C38" s="33">
        <v>100</v>
      </c>
      <c r="D38" s="33">
        <v>125</v>
      </c>
      <c r="E38" s="33">
        <v>100</v>
      </c>
      <c r="F38" s="33">
        <v>87</v>
      </c>
      <c r="G38" s="33">
        <v>82</v>
      </c>
      <c r="H38" s="33">
        <v>133</v>
      </c>
      <c r="I38" s="33">
        <v>193</v>
      </c>
      <c r="J38" s="33">
        <v>184</v>
      </c>
      <c r="K38" s="33">
        <v>180</v>
      </c>
      <c r="L38" s="33">
        <v>182</v>
      </c>
      <c r="M38" s="33">
        <v>180</v>
      </c>
      <c r="N38" s="33">
        <v>224</v>
      </c>
      <c r="O38" s="33">
        <v>223</v>
      </c>
      <c r="P38" s="33">
        <v>217</v>
      </c>
      <c r="Q38" s="33">
        <v>208</v>
      </c>
      <c r="R38" s="33">
        <v>198</v>
      </c>
      <c r="S38" s="33">
        <v>193</v>
      </c>
      <c r="T38" s="33">
        <v>197</v>
      </c>
      <c r="U38" s="33">
        <v>199</v>
      </c>
      <c r="V38" s="33">
        <v>232</v>
      </c>
      <c r="W38" s="33">
        <v>238</v>
      </c>
      <c r="X38" s="33">
        <v>233</v>
      </c>
      <c r="Y38" s="6">
        <v>215</v>
      </c>
      <c r="Z38" s="6">
        <v>238</v>
      </c>
      <c r="AA38" s="6">
        <v>237</v>
      </c>
      <c r="AB38" s="6">
        <v>251</v>
      </c>
      <c r="AC38" s="6">
        <v>249</v>
      </c>
      <c r="AD38" s="6">
        <v>265</v>
      </c>
      <c r="AE38" s="6">
        <v>267</v>
      </c>
      <c r="AF38" s="6">
        <v>260</v>
      </c>
      <c r="AG38" s="92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E38" s="67"/>
      <c r="BF38" s="67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S38" s="67"/>
      <c r="CF38" s="67"/>
      <c r="CP38" s="6"/>
      <c r="CQ38" s="6"/>
      <c r="CS38" s="67"/>
      <c r="DC38" s="6"/>
      <c r="DD38" s="6"/>
      <c r="DF38" s="67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S38" s="67"/>
      <c r="DT38" s="6"/>
      <c r="DU38" s="6"/>
      <c r="DV38" s="6"/>
      <c r="DW38" s="6"/>
      <c r="DX38" s="6"/>
      <c r="DY38" s="6"/>
      <c r="EA38" s="6"/>
      <c r="EB38" s="6"/>
      <c r="EC38" s="6"/>
      <c r="ED38" s="6"/>
    </row>
    <row r="39" spans="1:134" s="28" customFormat="1" ht="12.75" customHeight="1" x14ac:dyDescent="0.2">
      <c r="A39" s="66" t="s">
        <v>28</v>
      </c>
      <c r="B39" s="33">
        <v>1655</v>
      </c>
      <c r="C39" s="33">
        <v>1635</v>
      </c>
      <c r="D39" s="33">
        <v>1668</v>
      </c>
      <c r="E39" s="33">
        <v>1518</v>
      </c>
      <c r="F39" s="33">
        <v>1433</v>
      </c>
      <c r="G39" s="33">
        <v>1492</v>
      </c>
      <c r="H39" s="33">
        <v>1475</v>
      </c>
      <c r="I39" s="33">
        <v>1698</v>
      </c>
      <c r="J39" s="33">
        <v>1358</v>
      </c>
      <c r="K39" s="33">
        <v>1213</v>
      </c>
      <c r="L39" s="33">
        <v>1121</v>
      </c>
      <c r="M39" s="33">
        <v>1087</v>
      </c>
      <c r="N39" s="33">
        <v>1176</v>
      </c>
      <c r="O39" s="33">
        <v>1172</v>
      </c>
      <c r="P39" s="33">
        <v>1168</v>
      </c>
      <c r="Q39" s="33">
        <v>1202</v>
      </c>
      <c r="R39" s="33">
        <v>1205</v>
      </c>
      <c r="S39" s="33">
        <v>1216</v>
      </c>
      <c r="T39" s="33">
        <v>1235</v>
      </c>
      <c r="U39" s="33">
        <v>1261</v>
      </c>
      <c r="V39" s="33">
        <v>1159</v>
      </c>
      <c r="W39" s="33">
        <v>1134</v>
      </c>
      <c r="X39" s="33">
        <v>1196</v>
      </c>
      <c r="Y39" s="6">
        <v>1193</v>
      </c>
      <c r="Z39" s="6">
        <v>1268</v>
      </c>
      <c r="AA39" s="6">
        <v>1298</v>
      </c>
      <c r="AB39" s="6">
        <v>1291</v>
      </c>
      <c r="AC39" s="6">
        <v>1284</v>
      </c>
      <c r="AD39" s="6">
        <v>1294</v>
      </c>
      <c r="AE39" s="6">
        <v>1284</v>
      </c>
      <c r="AF39" s="6">
        <v>1275</v>
      </c>
      <c r="AG39" s="93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E39" s="67"/>
      <c r="BF39" s="67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S39" s="67"/>
      <c r="CF39" s="67"/>
      <c r="CP39" s="6"/>
      <c r="CQ39" s="6"/>
      <c r="CS39" s="67"/>
      <c r="DC39" s="6"/>
      <c r="DD39" s="6"/>
      <c r="DF39" s="67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S39" s="67"/>
      <c r="DT39" s="6"/>
      <c r="DV39" s="6"/>
      <c r="EC39" s="6"/>
      <c r="ED39" s="6"/>
    </row>
    <row r="40" spans="1:134" s="28" customFormat="1" ht="12.75" customHeight="1" x14ac:dyDescent="0.2">
      <c r="A40" s="66" t="s">
        <v>8</v>
      </c>
      <c r="B40" s="33">
        <v>1959</v>
      </c>
      <c r="C40" s="33">
        <v>1794</v>
      </c>
      <c r="D40" s="33">
        <v>930</v>
      </c>
      <c r="E40" s="33">
        <v>481</v>
      </c>
      <c r="F40" s="33">
        <v>397</v>
      </c>
      <c r="G40" s="33">
        <v>192</v>
      </c>
      <c r="H40" s="33">
        <v>207</v>
      </c>
      <c r="I40" s="33">
        <v>116</v>
      </c>
      <c r="J40" s="33">
        <v>23</v>
      </c>
      <c r="K40" s="33">
        <v>9</v>
      </c>
      <c r="L40" s="33">
        <v>8</v>
      </c>
      <c r="M40" s="33">
        <v>11</v>
      </c>
      <c r="N40" s="33">
        <v>16</v>
      </c>
      <c r="O40" s="33">
        <v>16</v>
      </c>
      <c r="P40" s="33">
        <v>16</v>
      </c>
      <c r="Q40" s="33">
        <v>18</v>
      </c>
      <c r="R40" s="33">
        <v>19</v>
      </c>
      <c r="S40" s="33">
        <v>20</v>
      </c>
      <c r="T40" s="33">
        <v>23</v>
      </c>
      <c r="U40" s="33">
        <v>23</v>
      </c>
      <c r="V40" s="33">
        <v>20</v>
      </c>
      <c r="W40" s="33">
        <v>18</v>
      </c>
      <c r="X40" s="33">
        <v>170</v>
      </c>
      <c r="Y40" s="6">
        <v>200</v>
      </c>
      <c r="Z40" s="6">
        <v>191</v>
      </c>
      <c r="AA40" s="6">
        <v>188</v>
      </c>
      <c r="AB40" s="6">
        <v>172</v>
      </c>
      <c r="AC40" s="6">
        <v>165</v>
      </c>
      <c r="AD40" s="6">
        <v>150</v>
      </c>
      <c r="AE40" s="6">
        <v>112</v>
      </c>
      <c r="AF40" s="6">
        <v>111</v>
      </c>
      <c r="AG40" s="93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E40" s="67"/>
      <c r="BF40" s="67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S40" s="67"/>
      <c r="CF40" s="67"/>
      <c r="CP40" s="6"/>
      <c r="CQ40" s="6"/>
      <c r="CS40" s="67"/>
      <c r="DC40" s="6"/>
      <c r="DD40" s="6"/>
      <c r="DF40" s="67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S40" s="67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</row>
    <row r="41" spans="1:134" s="28" customFormat="1" ht="12.75" customHeight="1" x14ac:dyDescent="0.2">
      <c r="A41" s="66" t="s">
        <v>29</v>
      </c>
      <c r="B41" s="33">
        <v>3</v>
      </c>
      <c r="C41" s="33">
        <v>3</v>
      </c>
      <c r="D41" s="33">
        <v>8</v>
      </c>
      <c r="E41" s="33">
        <v>6</v>
      </c>
      <c r="F41" s="33">
        <v>8</v>
      </c>
      <c r="G41" s="33">
        <v>9</v>
      </c>
      <c r="H41" s="33">
        <v>75</v>
      </c>
      <c r="I41" s="33">
        <v>83</v>
      </c>
      <c r="J41" s="33">
        <v>77</v>
      </c>
      <c r="K41" s="33">
        <v>76</v>
      </c>
      <c r="L41" s="33">
        <v>76</v>
      </c>
      <c r="M41" s="33">
        <v>76</v>
      </c>
      <c r="N41" s="33">
        <v>75</v>
      </c>
      <c r="O41" s="33">
        <v>75</v>
      </c>
      <c r="P41" s="33">
        <v>75</v>
      </c>
      <c r="Q41" s="33">
        <v>75</v>
      </c>
      <c r="R41" s="33">
        <v>74</v>
      </c>
      <c r="S41" s="33">
        <v>71</v>
      </c>
      <c r="T41" s="33">
        <v>72</v>
      </c>
      <c r="U41" s="33">
        <v>72</v>
      </c>
      <c r="V41" s="33">
        <v>72</v>
      </c>
      <c r="W41" s="33">
        <v>71</v>
      </c>
      <c r="X41" s="33">
        <v>72</v>
      </c>
      <c r="Y41" s="6">
        <v>70</v>
      </c>
      <c r="Z41" s="6">
        <v>69</v>
      </c>
      <c r="AA41" s="6">
        <v>68</v>
      </c>
      <c r="AB41" s="6">
        <v>67</v>
      </c>
      <c r="AC41" s="6">
        <v>67</v>
      </c>
      <c r="AD41" s="6">
        <v>68</v>
      </c>
      <c r="AE41" s="6">
        <v>69</v>
      </c>
      <c r="AF41" s="6">
        <v>69</v>
      </c>
      <c r="AG41" s="93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E41" s="67"/>
      <c r="BF41" s="67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S41" s="67"/>
      <c r="CF41" s="67"/>
      <c r="CP41" s="6"/>
      <c r="CQ41" s="6"/>
      <c r="CS41" s="67"/>
      <c r="DC41" s="6"/>
      <c r="DD41" s="6"/>
      <c r="DF41" s="67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S41" s="67"/>
      <c r="DT41" s="6"/>
      <c r="DV41" s="6"/>
      <c r="EC41" s="6"/>
      <c r="ED41" s="6"/>
    </row>
    <row r="42" spans="1:134" s="28" customFormat="1" ht="12.75" customHeight="1" x14ac:dyDescent="0.2">
      <c r="A42" s="66" t="s">
        <v>79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/>
      <c r="AG42" s="93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E42" s="67"/>
      <c r="BF42" s="67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S42" s="67"/>
      <c r="CF42" s="67"/>
      <c r="CP42" s="6"/>
      <c r="CQ42" s="6"/>
      <c r="CS42" s="67"/>
      <c r="DC42" s="6"/>
      <c r="DD42" s="6"/>
      <c r="DF42" s="67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S42" s="67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</row>
    <row r="43" spans="1:134" s="28" customFormat="1" ht="12.75" customHeight="1" x14ac:dyDescent="0.2">
      <c r="A43" s="66" t="s">
        <v>80</v>
      </c>
      <c r="B43" s="33">
        <v>11</v>
      </c>
      <c r="C43" s="33">
        <v>11</v>
      </c>
      <c r="D43" s="33">
        <v>11</v>
      </c>
      <c r="E43" s="33">
        <v>11</v>
      </c>
      <c r="F43" s="33">
        <v>11</v>
      </c>
      <c r="G43" s="33">
        <v>11</v>
      </c>
      <c r="H43" s="33">
        <v>11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/>
      <c r="AG43" s="93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E43" s="67"/>
      <c r="BF43" s="67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S43" s="67"/>
      <c r="CF43" s="67"/>
      <c r="CP43" s="6"/>
      <c r="CQ43" s="6"/>
      <c r="CS43" s="67"/>
      <c r="DC43" s="6"/>
      <c r="DD43" s="6"/>
      <c r="DF43" s="67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S43" s="67"/>
      <c r="DT43" s="6"/>
      <c r="DV43" s="6"/>
      <c r="EC43" s="6"/>
    </row>
    <row r="44" spans="1:134" s="28" customFormat="1" ht="12.75" customHeight="1" x14ac:dyDescent="0.2">
      <c r="A44" s="66" t="s">
        <v>30</v>
      </c>
      <c r="B44" s="33">
        <v>1016</v>
      </c>
      <c r="C44" s="33">
        <v>894</v>
      </c>
      <c r="D44" s="33">
        <v>699</v>
      </c>
      <c r="E44" s="33">
        <v>615</v>
      </c>
      <c r="F44" s="33">
        <v>557</v>
      </c>
      <c r="G44" s="33">
        <v>453</v>
      </c>
      <c r="H44" s="33">
        <v>432</v>
      </c>
      <c r="I44" s="33">
        <v>400</v>
      </c>
      <c r="J44" s="33">
        <v>292</v>
      </c>
      <c r="K44" s="33">
        <v>213</v>
      </c>
      <c r="L44" s="33">
        <v>178</v>
      </c>
      <c r="M44" s="33">
        <v>193</v>
      </c>
      <c r="N44" s="33">
        <v>254</v>
      </c>
      <c r="O44" s="33">
        <v>328</v>
      </c>
      <c r="P44" s="33">
        <v>315</v>
      </c>
      <c r="Q44" s="33">
        <v>227</v>
      </c>
      <c r="R44" s="33">
        <v>266</v>
      </c>
      <c r="S44" s="33">
        <v>250</v>
      </c>
      <c r="T44" s="33">
        <v>250</v>
      </c>
      <c r="U44" s="33">
        <v>243</v>
      </c>
      <c r="V44" s="33">
        <v>149</v>
      </c>
      <c r="W44" s="33">
        <v>158</v>
      </c>
      <c r="X44" s="33">
        <v>165</v>
      </c>
      <c r="Y44" s="6">
        <v>155</v>
      </c>
      <c r="Z44" s="6">
        <v>167</v>
      </c>
      <c r="AA44" s="6">
        <v>181</v>
      </c>
      <c r="AB44" s="6">
        <v>160</v>
      </c>
      <c r="AC44" s="6">
        <v>170</v>
      </c>
      <c r="AD44" s="6">
        <v>255</v>
      </c>
      <c r="AE44" s="6">
        <v>303</v>
      </c>
      <c r="AF44" s="6">
        <v>428</v>
      </c>
      <c r="AG44" s="92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E44" s="67"/>
      <c r="BF44" s="52"/>
      <c r="BG44" s="52"/>
      <c r="BH44" s="52"/>
      <c r="BI44" s="52"/>
      <c r="BJ44" s="52"/>
      <c r="BK44" s="72"/>
      <c r="BL44" s="72"/>
      <c r="BM44" s="72"/>
      <c r="BN44" s="72"/>
      <c r="BO44" s="72"/>
      <c r="BP44" s="72"/>
      <c r="BQ44" s="72"/>
      <c r="BS44" s="67"/>
      <c r="BX44" s="67"/>
      <c r="BY44" s="67"/>
      <c r="BZ44" s="67"/>
      <c r="CA44" s="67"/>
      <c r="CB44" s="67"/>
      <c r="CC44" s="67"/>
      <c r="CD44" s="67"/>
      <c r="CF44" s="67"/>
      <c r="CP44" s="6"/>
      <c r="CQ44" s="6"/>
      <c r="CS44" s="67"/>
      <c r="DC44" s="6"/>
      <c r="DD44" s="6"/>
      <c r="DF44" s="67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S44" s="67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</row>
    <row r="45" spans="1:134" s="28" customFormat="1" ht="12.75" customHeight="1" x14ac:dyDescent="0.2">
      <c r="A45" s="66" t="s">
        <v>31</v>
      </c>
      <c r="B45" s="33">
        <v>173</v>
      </c>
      <c r="C45" s="33">
        <v>123</v>
      </c>
      <c r="D45" s="33">
        <v>38</v>
      </c>
      <c r="E45" s="33">
        <v>33</v>
      </c>
      <c r="F45" s="33">
        <v>27</v>
      </c>
      <c r="G45" s="33">
        <v>25</v>
      </c>
      <c r="H45" s="33">
        <v>33</v>
      </c>
      <c r="I45" s="33">
        <v>29</v>
      </c>
      <c r="J45" s="33">
        <v>25</v>
      </c>
      <c r="K45" s="33">
        <v>25</v>
      </c>
      <c r="L45" s="33">
        <v>25</v>
      </c>
      <c r="M45" s="33">
        <v>25</v>
      </c>
      <c r="N45" s="33">
        <v>20</v>
      </c>
      <c r="O45" s="33">
        <v>20</v>
      </c>
      <c r="P45" s="33">
        <v>20</v>
      </c>
      <c r="Q45" s="33">
        <v>20</v>
      </c>
      <c r="R45" s="33">
        <v>20</v>
      </c>
      <c r="S45" s="33">
        <v>20</v>
      </c>
      <c r="T45" s="33">
        <v>3</v>
      </c>
      <c r="U45" s="33">
        <v>3</v>
      </c>
      <c r="V45" s="33">
        <v>3</v>
      </c>
      <c r="W45" s="33">
        <v>3</v>
      </c>
      <c r="X45" s="33">
        <v>3</v>
      </c>
      <c r="Y45" s="6">
        <v>3</v>
      </c>
      <c r="Z45" s="6">
        <v>2</v>
      </c>
      <c r="AA45" s="6">
        <v>2</v>
      </c>
      <c r="AB45" s="6">
        <v>2</v>
      </c>
      <c r="AC45" s="6">
        <v>2</v>
      </c>
      <c r="AD45" s="6">
        <v>2</v>
      </c>
      <c r="AE45" s="6">
        <v>2</v>
      </c>
      <c r="AF45" s="6">
        <v>2</v>
      </c>
      <c r="AG45" s="93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CP45" s="6"/>
      <c r="CQ45" s="6"/>
      <c r="DC45" s="6"/>
      <c r="DD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T45" s="6"/>
      <c r="DV45" s="6"/>
      <c r="EC45" s="6"/>
    </row>
    <row r="46" spans="1:134" s="28" customFormat="1" ht="14.25" customHeight="1" x14ac:dyDescent="0.2">
      <c r="A46" s="66" t="s">
        <v>32</v>
      </c>
      <c r="B46" s="33">
        <v>530</v>
      </c>
      <c r="C46" s="33">
        <v>518</v>
      </c>
      <c r="D46" s="33">
        <v>513</v>
      </c>
      <c r="E46" s="33">
        <v>427</v>
      </c>
      <c r="F46" s="33">
        <v>388</v>
      </c>
      <c r="G46" s="33">
        <v>444</v>
      </c>
      <c r="H46" s="33">
        <v>490</v>
      </c>
      <c r="I46" s="33">
        <v>531</v>
      </c>
      <c r="J46" s="33">
        <v>577</v>
      </c>
      <c r="K46" s="33">
        <v>550</v>
      </c>
      <c r="L46" s="33">
        <v>540</v>
      </c>
      <c r="M46" s="33">
        <v>469</v>
      </c>
      <c r="N46" s="33">
        <v>491</v>
      </c>
      <c r="O46" s="33">
        <v>467</v>
      </c>
      <c r="P46" s="33">
        <v>462</v>
      </c>
      <c r="Q46" s="33">
        <v>535</v>
      </c>
      <c r="R46" s="33">
        <v>513</v>
      </c>
      <c r="S46" s="33">
        <v>566</v>
      </c>
      <c r="T46" s="33">
        <v>664</v>
      </c>
      <c r="U46" s="33">
        <v>690</v>
      </c>
      <c r="V46" s="33">
        <v>661</v>
      </c>
      <c r="W46" s="33">
        <v>646</v>
      </c>
      <c r="X46" s="33">
        <v>651</v>
      </c>
      <c r="Y46" s="6">
        <v>658</v>
      </c>
      <c r="Z46" s="6">
        <v>658</v>
      </c>
      <c r="AA46" s="6">
        <v>731</v>
      </c>
      <c r="AB46" s="6">
        <v>724</v>
      </c>
      <c r="AC46" s="6">
        <v>735</v>
      </c>
      <c r="AD46" s="6">
        <v>648</v>
      </c>
      <c r="AE46" s="6">
        <v>683</v>
      </c>
      <c r="AF46" s="6">
        <v>727</v>
      </c>
      <c r="AG46" s="93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E46" s="73"/>
      <c r="BF46" s="73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S46" s="73"/>
      <c r="CP46" s="6"/>
      <c r="CQ46" s="6"/>
      <c r="DC46" s="6"/>
      <c r="DD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T46" s="6"/>
      <c r="DV46" s="6"/>
      <c r="EC46" s="6"/>
    </row>
    <row r="47" spans="1:134" s="28" customFormat="1" ht="14.25" customHeight="1" x14ac:dyDescent="0.2">
      <c r="A47" s="66" t="s">
        <v>9</v>
      </c>
      <c r="B47" s="33">
        <v>14472</v>
      </c>
      <c r="C47" s="33">
        <v>12199</v>
      </c>
      <c r="D47" s="33">
        <v>8809</v>
      </c>
      <c r="E47" s="33">
        <v>6962</v>
      </c>
      <c r="F47" s="33">
        <v>6163</v>
      </c>
      <c r="G47" s="33">
        <v>6171</v>
      </c>
      <c r="H47" s="33">
        <v>6088</v>
      </c>
      <c r="I47" s="33">
        <v>6284</v>
      </c>
      <c r="J47" s="33">
        <v>5417</v>
      </c>
      <c r="K47" s="33">
        <v>4574</v>
      </c>
      <c r="L47" s="33">
        <v>4285</v>
      </c>
      <c r="M47" s="33">
        <v>3915</v>
      </c>
      <c r="N47" s="33">
        <v>3550</v>
      </c>
      <c r="O47" s="33">
        <v>3393</v>
      </c>
      <c r="P47" s="33">
        <v>3493</v>
      </c>
      <c r="Q47" s="33">
        <v>3464</v>
      </c>
      <c r="R47" s="33">
        <v>3416</v>
      </c>
      <c r="S47" s="33">
        <v>3494</v>
      </c>
      <c r="T47" s="33">
        <v>3711</v>
      </c>
      <c r="U47" s="33">
        <v>3719</v>
      </c>
      <c r="V47" s="33">
        <v>3383</v>
      </c>
      <c r="W47" s="33">
        <v>3607</v>
      </c>
      <c r="X47" s="33">
        <v>4108</v>
      </c>
      <c r="Y47" s="6">
        <v>3818</v>
      </c>
      <c r="Z47" s="6">
        <v>4300</v>
      </c>
      <c r="AA47" s="6">
        <v>4271</v>
      </c>
      <c r="AB47" s="6">
        <v>4192</v>
      </c>
      <c r="AC47" s="6">
        <v>3947</v>
      </c>
      <c r="AD47" s="6">
        <v>3789</v>
      </c>
      <c r="AE47" s="6">
        <v>3574</v>
      </c>
      <c r="AF47" s="6">
        <v>3445</v>
      </c>
      <c r="AG47" s="93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E47" s="73"/>
      <c r="BF47" s="73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S47" s="73"/>
      <c r="CP47" s="6"/>
      <c r="CQ47" s="6"/>
      <c r="DC47" s="6"/>
      <c r="DD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T47" s="6"/>
      <c r="DV47" s="6"/>
      <c r="EC47" s="6"/>
    </row>
    <row r="48" spans="1:134" s="28" customFormat="1" ht="14.25" customHeight="1" x14ac:dyDescent="0.2">
      <c r="A48" s="66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/>
      <c r="AG48" s="92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S48" s="73"/>
      <c r="CP48" s="6"/>
      <c r="CQ48" s="6"/>
      <c r="DC48" s="6"/>
      <c r="DD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T48" s="6"/>
      <c r="DV48" s="6"/>
      <c r="EC48" s="6"/>
    </row>
    <row r="49" spans="1:133" s="28" customFormat="1" ht="15" x14ac:dyDescent="0.25">
      <c r="A49" s="66" t="s">
        <v>33</v>
      </c>
      <c r="B49" s="33">
        <v>389</v>
      </c>
      <c r="C49" s="33">
        <v>355</v>
      </c>
      <c r="D49" s="33">
        <v>325</v>
      </c>
      <c r="E49" s="33">
        <v>200</v>
      </c>
      <c r="F49" s="33">
        <v>125</v>
      </c>
      <c r="G49" s="33">
        <v>155</v>
      </c>
      <c r="H49" s="33">
        <v>141</v>
      </c>
      <c r="I49" s="33">
        <v>138</v>
      </c>
      <c r="J49" s="33">
        <v>127</v>
      </c>
      <c r="K49" s="33">
        <v>126</v>
      </c>
      <c r="L49" s="33">
        <v>98</v>
      </c>
      <c r="M49" s="33">
        <v>77</v>
      </c>
      <c r="N49" s="33">
        <v>49</v>
      </c>
      <c r="O49" s="33">
        <v>35</v>
      </c>
      <c r="P49" s="33">
        <v>33</v>
      </c>
      <c r="Q49" s="33">
        <v>33</v>
      </c>
      <c r="R49" s="33">
        <v>37</v>
      </c>
      <c r="S49" s="33">
        <v>25</v>
      </c>
      <c r="T49" s="33">
        <v>27</v>
      </c>
      <c r="U49" s="33">
        <v>26</v>
      </c>
      <c r="V49" s="33">
        <v>25</v>
      </c>
      <c r="W49" s="33">
        <v>25</v>
      </c>
      <c r="X49" s="33">
        <v>24</v>
      </c>
      <c r="Y49" s="6">
        <v>22</v>
      </c>
      <c r="Z49" s="6">
        <v>46</v>
      </c>
      <c r="AA49" s="6">
        <v>42</v>
      </c>
      <c r="AB49" s="6">
        <v>40</v>
      </c>
      <c r="AC49" s="75">
        <v>38</v>
      </c>
      <c r="AD49" s="75">
        <v>39</v>
      </c>
      <c r="AE49" s="96">
        <v>39</v>
      </c>
      <c r="AF49" s="96">
        <v>38</v>
      </c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CP49" s="6"/>
      <c r="CQ49" s="6"/>
      <c r="DC49" s="6"/>
      <c r="DD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T49" s="6"/>
      <c r="DV49" s="6"/>
      <c r="EC49" s="6"/>
    </row>
    <row r="50" spans="1:133" s="28" customFormat="1" x14ac:dyDescent="0.2">
      <c r="A50" s="66" t="s">
        <v>34</v>
      </c>
      <c r="B50" s="33">
        <v>828</v>
      </c>
      <c r="C50" s="33">
        <v>839</v>
      </c>
      <c r="D50" s="33">
        <v>634</v>
      </c>
      <c r="E50" s="33">
        <v>564</v>
      </c>
      <c r="F50" s="33">
        <v>514</v>
      </c>
      <c r="G50" s="33">
        <v>366</v>
      </c>
      <c r="H50" s="33">
        <v>107</v>
      </c>
      <c r="I50" s="33">
        <v>59</v>
      </c>
      <c r="J50" s="33">
        <v>21</v>
      </c>
      <c r="K50" s="33">
        <v>11</v>
      </c>
      <c r="L50" s="33">
        <v>7</v>
      </c>
      <c r="M50" s="33">
        <v>9</v>
      </c>
      <c r="N50" s="33">
        <v>7</v>
      </c>
      <c r="O50" s="33">
        <v>17</v>
      </c>
      <c r="P50" s="33">
        <v>26</v>
      </c>
      <c r="Q50" s="33">
        <v>33</v>
      </c>
      <c r="R50" s="33">
        <v>67</v>
      </c>
      <c r="S50" s="33">
        <v>84</v>
      </c>
      <c r="T50" s="33">
        <v>94</v>
      </c>
      <c r="U50" s="33">
        <v>213</v>
      </c>
      <c r="V50" s="33">
        <v>334</v>
      </c>
      <c r="W50" s="33">
        <v>354</v>
      </c>
      <c r="X50" s="33">
        <v>434</v>
      </c>
      <c r="Y50" s="6">
        <v>446</v>
      </c>
      <c r="Z50" s="6">
        <v>416</v>
      </c>
      <c r="AA50" s="6">
        <v>342</v>
      </c>
      <c r="AB50" s="6">
        <v>260</v>
      </c>
      <c r="AC50" s="6">
        <v>101</v>
      </c>
      <c r="AD50" s="6">
        <v>43</v>
      </c>
      <c r="AE50" s="6">
        <v>2</v>
      </c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CP50" s="6"/>
      <c r="CQ50" s="6"/>
      <c r="DC50" s="6"/>
      <c r="DD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T50" s="6"/>
      <c r="DV50" s="6"/>
      <c r="EC50" s="6"/>
    </row>
    <row r="51" spans="1:133" s="28" customFormat="1" x14ac:dyDescent="0.2">
      <c r="A51" s="66" t="s">
        <v>40</v>
      </c>
      <c r="B51" s="33">
        <v>124</v>
      </c>
      <c r="C51" s="33">
        <v>196</v>
      </c>
      <c r="D51" s="33">
        <v>256</v>
      </c>
      <c r="E51" s="33">
        <v>225</v>
      </c>
      <c r="F51" s="33">
        <v>209</v>
      </c>
      <c r="G51" s="33">
        <v>197</v>
      </c>
      <c r="H51" s="33">
        <v>395</v>
      </c>
      <c r="I51" s="33">
        <v>384</v>
      </c>
      <c r="J51" s="33">
        <v>340</v>
      </c>
      <c r="K51" s="33">
        <v>330</v>
      </c>
      <c r="L51" s="33">
        <v>323</v>
      </c>
      <c r="M51" s="33">
        <v>303</v>
      </c>
      <c r="N51" s="33">
        <v>270</v>
      </c>
      <c r="O51" s="33">
        <v>257</v>
      </c>
      <c r="P51" s="33">
        <v>257</v>
      </c>
      <c r="Q51" s="33">
        <v>256</v>
      </c>
      <c r="R51" s="33">
        <v>271</v>
      </c>
      <c r="S51" s="33">
        <v>267</v>
      </c>
      <c r="T51" s="33">
        <v>269</v>
      </c>
      <c r="U51" s="33">
        <v>273</v>
      </c>
      <c r="V51" s="33">
        <v>281</v>
      </c>
      <c r="W51" s="33">
        <v>274</v>
      </c>
      <c r="X51" s="33">
        <v>285</v>
      </c>
      <c r="Y51" s="6">
        <v>268</v>
      </c>
      <c r="Z51" s="6">
        <v>283</v>
      </c>
      <c r="AA51" s="6">
        <v>273</v>
      </c>
      <c r="AB51" s="6">
        <v>267</v>
      </c>
      <c r="AC51" s="6">
        <v>251</v>
      </c>
      <c r="AD51" s="6">
        <v>259</v>
      </c>
      <c r="AE51" s="6">
        <v>257</v>
      </c>
      <c r="AF51" s="6">
        <v>257</v>
      </c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CP51" s="6"/>
      <c r="CQ51" s="6"/>
      <c r="DC51" s="6"/>
      <c r="DD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T51" s="6"/>
      <c r="DV51" s="6"/>
      <c r="EC51" s="6"/>
    </row>
    <row r="52" spans="1:133" s="28" customFormat="1" x14ac:dyDescent="0.2">
      <c r="A52" s="66" t="s">
        <v>35</v>
      </c>
      <c r="B52" s="33">
        <v>0</v>
      </c>
      <c r="C52" s="33">
        <v>3</v>
      </c>
      <c r="D52" s="33">
        <v>44</v>
      </c>
      <c r="E52" s="33">
        <v>61</v>
      </c>
      <c r="F52" s="33">
        <v>83</v>
      </c>
      <c r="G52" s="33">
        <v>29</v>
      </c>
      <c r="H52" s="33">
        <v>29</v>
      </c>
      <c r="I52" s="33">
        <v>13</v>
      </c>
      <c r="J52" s="33">
        <v>9</v>
      </c>
      <c r="K52" s="33">
        <v>6</v>
      </c>
      <c r="L52" s="33">
        <v>6</v>
      </c>
      <c r="M52" s="33">
        <v>7</v>
      </c>
      <c r="N52" s="33">
        <v>7</v>
      </c>
      <c r="O52" s="33">
        <v>6</v>
      </c>
      <c r="P52" s="33">
        <v>4</v>
      </c>
      <c r="Q52" s="33">
        <v>1</v>
      </c>
      <c r="R52" s="33">
        <v>1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CP52" s="6"/>
      <c r="CQ52" s="6"/>
      <c r="DC52" s="6"/>
      <c r="DD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T52" s="6"/>
      <c r="DV52" s="6"/>
      <c r="EC52" s="6"/>
    </row>
    <row r="53" spans="1:133" s="26" customFormat="1" ht="13.5" thickBot="1" x14ac:dyDescent="0.25">
      <c r="A53" s="16" t="s">
        <v>10</v>
      </c>
      <c r="B53" s="16">
        <v>33488</v>
      </c>
      <c r="C53" s="16">
        <v>34445</v>
      </c>
      <c r="D53" s="16">
        <v>34117</v>
      </c>
      <c r="E53" s="16">
        <v>29414</v>
      </c>
      <c r="F53" s="16">
        <v>26976</v>
      </c>
      <c r="G53" s="16">
        <v>28295</v>
      </c>
      <c r="H53" s="16">
        <v>28737</v>
      </c>
      <c r="I53" s="16">
        <v>30097</v>
      </c>
      <c r="J53" s="16">
        <v>25712</v>
      </c>
      <c r="K53" s="16">
        <v>20958</v>
      </c>
      <c r="L53" s="16">
        <v>20653</v>
      </c>
      <c r="M53" s="16">
        <v>20083</v>
      </c>
      <c r="N53" s="16">
        <v>18754</v>
      </c>
      <c r="O53" s="16">
        <v>18585</v>
      </c>
      <c r="P53" s="16">
        <v>19690</v>
      </c>
      <c r="Q53" s="16">
        <v>19579</v>
      </c>
      <c r="R53" s="16">
        <v>20188</v>
      </c>
      <c r="S53" s="16">
        <v>21014</v>
      </c>
      <c r="T53" s="16">
        <v>21525</v>
      </c>
      <c r="U53" s="16">
        <v>21472</v>
      </c>
      <c r="V53" s="16">
        <v>15432</v>
      </c>
      <c r="W53" s="16">
        <v>14877</v>
      </c>
      <c r="X53" s="16">
        <v>19547</v>
      </c>
      <c r="Y53" s="16">
        <v>16479</v>
      </c>
      <c r="Z53" s="16">
        <v>18961</v>
      </c>
      <c r="AA53" s="16">
        <v>17854</v>
      </c>
      <c r="AB53" s="4">
        <v>16798</v>
      </c>
      <c r="AC53" s="4">
        <v>16622</v>
      </c>
      <c r="AD53" s="4">
        <v>16489</v>
      </c>
      <c r="AE53" s="4">
        <v>16209</v>
      </c>
      <c r="AF53" s="4">
        <v>15535</v>
      </c>
    </row>
    <row r="54" spans="1:133" s="28" customFormat="1" x14ac:dyDescent="0.2">
      <c r="A54" s="76" t="s">
        <v>36</v>
      </c>
      <c r="B54" s="77">
        <f>SUM(B4:B53)</f>
        <v>115285</v>
      </c>
      <c r="C54" s="77">
        <f>SUM(C4:C53)</f>
        <v>116985</v>
      </c>
      <c r="D54" s="77">
        <f>SUM(D4:D53)</f>
        <v>102885</v>
      </c>
      <c r="E54" s="77">
        <f>SUM(E4:E53)</f>
        <v>87568</v>
      </c>
      <c r="F54" s="77">
        <f t="shared" ref="F54:U54" si="0">SUM(F4:F53)</f>
        <v>80570</v>
      </c>
      <c r="G54" s="77">
        <f t="shared" si="0"/>
        <v>81920</v>
      </c>
      <c r="H54" s="77">
        <f t="shared" si="0"/>
        <v>79609</v>
      </c>
      <c r="I54" s="77">
        <f t="shared" si="0"/>
        <v>81657</v>
      </c>
      <c r="J54" s="77">
        <f t="shared" si="0"/>
        <v>71162</v>
      </c>
      <c r="K54" s="77">
        <f t="shared" si="0"/>
        <v>58538</v>
      </c>
      <c r="L54" s="77">
        <f t="shared" si="0"/>
        <v>55089</v>
      </c>
      <c r="M54" s="77">
        <f t="shared" si="0"/>
        <v>51931</v>
      </c>
      <c r="N54" s="77">
        <f t="shared" si="0"/>
        <v>48646</v>
      </c>
      <c r="O54" s="77">
        <f t="shared" si="0"/>
        <v>48107</v>
      </c>
      <c r="P54" s="77">
        <f t="shared" si="0"/>
        <v>49789</v>
      </c>
      <c r="Q54" s="77">
        <f t="shared" si="0"/>
        <v>49160</v>
      </c>
      <c r="R54" s="77">
        <f t="shared" si="0"/>
        <v>50034</v>
      </c>
      <c r="S54" s="77">
        <f t="shared" si="0"/>
        <v>51870</v>
      </c>
      <c r="T54" s="77">
        <f t="shared" si="0"/>
        <v>54200</v>
      </c>
      <c r="U54" s="77">
        <f t="shared" si="0"/>
        <v>54435</v>
      </c>
      <c r="V54" s="77">
        <f t="shared" ref="V54:AD54" si="1">SUM(V4:V53)</f>
        <v>45836</v>
      </c>
      <c r="W54" s="77">
        <f t="shared" si="1"/>
        <v>45479</v>
      </c>
      <c r="X54" s="77">
        <f t="shared" si="1"/>
        <v>54359</v>
      </c>
      <c r="Y54" s="77">
        <f t="shared" si="1"/>
        <v>48933</v>
      </c>
      <c r="Z54" s="77">
        <f t="shared" si="1"/>
        <v>55085</v>
      </c>
      <c r="AA54" s="77">
        <f t="shared" si="1"/>
        <v>53431</v>
      </c>
      <c r="AB54" s="34">
        <f t="shared" si="1"/>
        <v>50544</v>
      </c>
      <c r="AC54" s="34">
        <f t="shared" si="1"/>
        <v>49174</v>
      </c>
      <c r="AD54" s="34">
        <f t="shared" si="1"/>
        <v>48699</v>
      </c>
      <c r="AE54" s="34">
        <f t="shared" ref="AE54" si="2">SUM(AE4:AE53)</f>
        <v>47427</v>
      </c>
      <c r="AF54" s="34">
        <v>46183</v>
      </c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CP54" s="6"/>
      <c r="CQ54" s="6"/>
      <c r="DC54" s="6"/>
      <c r="DD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T54" s="6"/>
      <c r="DV54" s="6"/>
      <c r="EC54" s="6"/>
    </row>
    <row r="55" spans="1:133" x14ac:dyDescent="0.2">
      <c r="A55" s="64" t="s">
        <v>82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6"/>
      <c r="W55" s="6"/>
      <c r="X55" s="6"/>
    </row>
  </sheetData>
  <mergeCells count="1">
    <mergeCell ref="A2:AA2"/>
  </mergeCells>
  <phoneticPr fontId="4" type="noConversion"/>
  <printOptions horizontalCentered="1" verticalCentered="1"/>
  <pageMargins left="0.25" right="0.25" top="0.25" bottom="0.25" header="0.5" footer="0.5"/>
  <pageSetup scale="55" orientation="landscape" r:id="rId1"/>
  <headerFooter alignWithMargins="0"/>
  <colBreaks count="2" manualBreakCount="2">
    <brk id="17" max="1048575" man="1"/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92"/>
  <sheetViews>
    <sheetView showZeros="0" zoomScaleNormal="100" workbookViewId="0">
      <pane xSplit="5" ySplit="3" topLeftCell="AC4" activePane="bottomRight" state="frozen"/>
      <selection pane="topRight" activeCell="F1" sqref="F1"/>
      <selection pane="bottomLeft" activeCell="A4" sqref="A4"/>
      <selection pane="bottomRight" activeCell="AF3" sqref="AF3"/>
    </sheetView>
  </sheetViews>
  <sheetFormatPr defaultColWidth="9.140625" defaultRowHeight="12.75" x14ac:dyDescent="0.2"/>
  <cols>
    <col min="1" max="1" width="14" style="65" customWidth="1"/>
    <col min="2" max="5" width="14.7109375" style="27" hidden="1" customWidth="1"/>
    <col min="6" max="32" width="10.28515625" style="6" customWidth="1"/>
    <col min="33" max="33" width="10.28515625" style="28" customWidth="1"/>
    <col min="34" max="34" width="19.42578125" style="28" bestFit="1" customWidth="1"/>
    <col min="35" max="48" width="10.28515625" style="28" customWidth="1"/>
    <col min="49" max="16384" width="9.140625" style="28"/>
  </cols>
  <sheetData>
    <row r="1" spans="1:36" s="1" customFormat="1" ht="18" x14ac:dyDescent="0.25">
      <c r="A1" s="114" t="s">
        <v>150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26"/>
      <c r="AC1" s="26"/>
      <c r="AD1" s="26"/>
      <c r="AE1" s="26"/>
      <c r="AF1" s="26"/>
    </row>
    <row r="2" spans="1:36" s="1" customFormat="1" ht="20.25" x14ac:dyDescent="0.3">
      <c r="A2" s="131" t="s">
        <v>138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2"/>
      <c r="AC2" s="2"/>
      <c r="AD2" s="2"/>
      <c r="AE2" s="2"/>
      <c r="AF2" s="2"/>
    </row>
    <row r="3" spans="1:36" s="19" customFormat="1" ht="13.5" thickBot="1" x14ac:dyDescent="0.25">
      <c r="A3" s="13" t="s">
        <v>13</v>
      </c>
      <c r="B3" s="14" t="s">
        <v>107</v>
      </c>
      <c r="C3" s="14" t="s">
        <v>108</v>
      </c>
      <c r="D3" s="14" t="s">
        <v>109</v>
      </c>
      <c r="E3" s="14" t="s">
        <v>110</v>
      </c>
      <c r="F3" s="14" t="s">
        <v>64</v>
      </c>
      <c r="G3" s="14" t="s">
        <v>65</v>
      </c>
      <c r="H3" s="14" t="s">
        <v>66</v>
      </c>
      <c r="I3" s="14" t="s">
        <v>67</v>
      </c>
      <c r="J3" s="14" t="s">
        <v>68</v>
      </c>
      <c r="K3" s="14" t="s">
        <v>58</v>
      </c>
      <c r="L3" s="14" t="s">
        <v>41</v>
      </c>
      <c r="M3" s="14" t="s">
        <v>42</v>
      </c>
      <c r="N3" s="14" t="s">
        <v>43</v>
      </c>
      <c r="O3" s="14" t="s">
        <v>44</v>
      </c>
      <c r="P3" s="14" t="s">
        <v>45</v>
      </c>
      <c r="Q3" s="14" t="s">
        <v>52</v>
      </c>
      <c r="R3" s="14" t="s">
        <v>47</v>
      </c>
      <c r="S3" s="14" t="s">
        <v>53</v>
      </c>
      <c r="T3" s="14" t="s">
        <v>50</v>
      </c>
      <c r="U3" s="14" t="s">
        <v>49</v>
      </c>
      <c r="V3" s="14" t="s">
        <v>59</v>
      </c>
      <c r="W3" s="14" t="s">
        <v>69</v>
      </c>
      <c r="X3" s="14" t="s">
        <v>70</v>
      </c>
      <c r="Y3" s="14" t="s">
        <v>111</v>
      </c>
      <c r="Z3" s="14" t="s">
        <v>112</v>
      </c>
      <c r="AA3" s="14" t="s">
        <v>116</v>
      </c>
      <c r="AB3" s="14" t="s">
        <v>118</v>
      </c>
      <c r="AC3" s="14" t="s">
        <v>136</v>
      </c>
      <c r="AD3" s="14" t="s">
        <v>144</v>
      </c>
      <c r="AE3" s="14" t="s">
        <v>146</v>
      </c>
      <c r="AF3" s="14" t="s">
        <v>148</v>
      </c>
    </row>
    <row r="4" spans="1:36" s="19" customFormat="1" ht="15" x14ac:dyDescent="0.2">
      <c r="A4" s="66" t="s">
        <v>14</v>
      </c>
      <c r="B4" s="15">
        <v>502207</v>
      </c>
      <c r="C4" s="15">
        <v>508864</v>
      </c>
      <c r="D4" s="15">
        <v>231649</v>
      </c>
      <c r="E4" s="15">
        <v>154011</v>
      </c>
      <c r="F4" s="15">
        <v>156093</v>
      </c>
      <c r="G4" s="15">
        <v>214287</v>
      </c>
      <c r="H4" s="15">
        <v>197064</v>
      </c>
      <c r="I4" s="15">
        <v>169853</v>
      </c>
      <c r="J4" s="15">
        <v>162236</v>
      </c>
      <c r="K4" s="15">
        <v>136970</v>
      </c>
      <c r="L4" s="15">
        <v>128004</v>
      </c>
      <c r="M4" s="15">
        <v>94127</v>
      </c>
      <c r="N4" s="15">
        <v>73048</v>
      </c>
      <c r="O4" s="15">
        <v>60965</v>
      </c>
      <c r="P4" s="15">
        <v>41709</v>
      </c>
      <c r="Q4" s="15">
        <v>27740</v>
      </c>
      <c r="R4" s="15">
        <v>32574</v>
      </c>
      <c r="S4" s="15">
        <v>31625</v>
      </c>
      <c r="T4" s="15">
        <v>33671</v>
      </c>
      <c r="U4" s="15">
        <v>40518</v>
      </c>
      <c r="V4" s="15">
        <v>45514</v>
      </c>
      <c r="W4" s="15">
        <v>33315</v>
      </c>
      <c r="X4" s="15">
        <v>45712</v>
      </c>
      <c r="Y4" s="15">
        <v>122078</v>
      </c>
      <c r="Z4" s="15">
        <v>148893</v>
      </c>
      <c r="AA4" s="15">
        <v>137723</v>
      </c>
      <c r="AB4" s="29">
        <v>119311</v>
      </c>
      <c r="AC4" s="29">
        <v>110948</v>
      </c>
      <c r="AD4" s="29">
        <v>86008</v>
      </c>
      <c r="AE4" s="29">
        <v>75390</v>
      </c>
      <c r="AF4" s="29">
        <v>80540</v>
      </c>
      <c r="AH4" s="121"/>
      <c r="AI4" s="120"/>
      <c r="AJ4" s="118"/>
    </row>
    <row r="5" spans="1:36" s="23" customFormat="1" ht="15" x14ac:dyDescent="0.2">
      <c r="A5" s="66" t="s">
        <v>0</v>
      </c>
      <c r="B5" s="15">
        <v>4490982</v>
      </c>
      <c r="C5" s="15">
        <v>4151163</v>
      </c>
      <c r="D5" s="15">
        <v>2692437</v>
      </c>
      <c r="E5" s="15">
        <v>2678608</v>
      </c>
      <c r="F5" s="15">
        <v>2370019</v>
      </c>
      <c r="G5" s="15">
        <v>2310288</v>
      </c>
      <c r="H5" s="15">
        <v>1026689</v>
      </c>
      <c r="I5" s="15">
        <v>665000</v>
      </c>
      <c r="J5" s="15">
        <v>420845</v>
      </c>
      <c r="K5" s="15">
        <v>220865</v>
      </c>
      <c r="L5" s="15">
        <v>114845</v>
      </c>
      <c r="M5" s="15">
        <v>103286</v>
      </c>
      <c r="N5" s="15">
        <v>89541</v>
      </c>
      <c r="O5" s="15">
        <v>71008</v>
      </c>
      <c r="P5" s="15">
        <v>68892</v>
      </c>
      <c r="Q5" s="15">
        <v>861318</v>
      </c>
      <c r="R5" s="15">
        <v>936183</v>
      </c>
      <c r="S5" s="15">
        <v>934801</v>
      </c>
      <c r="T5" s="15">
        <v>1502570</v>
      </c>
      <c r="U5" s="15">
        <v>1514340</v>
      </c>
      <c r="V5" s="15">
        <v>2758162</v>
      </c>
      <c r="W5" s="15">
        <v>2732167</v>
      </c>
      <c r="X5" s="15">
        <v>2732167</v>
      </c>
      <c r="Y5" s="15">
        <v>3344519</v>
      </c>
      <c r="Z5" s="15">
        <v>3147183</v>
      </c>
      <c r="AA5" s="15">
        <v>3113795</v>
      </c>
      <c r="AB5" s="51">
        <v>2325946</v>
      </c>
      <c r="AC5" s="51">
        <v>1437051</v>
      </c>
      <c r="AD5" s="51">
        <v>1462407</v>
      </c>
      <c r="AE5" s="51">
        <v>1598395</v>
      </c>
      <c r="AF5" s="51">
        <v>1813246</v>
      </c>
      <c r="AH5" s="121"/>
      <c r="AI5" s="116"/>
      <c r="AJ5" s="116"/>
    </row>
    <row r="6" spans="1:36" s="19" customFormat="1" ht="15" x14ac:dyDescent="0.2">
      <c r="A6" s="66" t="s">
        <v>1</v>
      </c>
      <c r="B6" s="15">
        <v>3990048</v>
      </c>
      <c r="C6" s="15">
        <v>2468631</v>
      </c>
      <c r="D6" s="15">
        <v>1368426</v>
      </c>
      <c r="E6" s="15">
        <v>1013998</v>
      </c>
      <c r="F6" s="15">
        <v>805846</v>
      </c>
      <c r="G6" s="15">
        <v>553031</v>
      </c>
      <c r="H6" s="15">
        <v>334293</v>
      </c>
      <c r="I6" s="15">
        <v>242132</v>
      </c>
      <c r="J6" s="15">
        <v>250892</v>
      </c>
      <c r="K6" s="15">
        <v>141946</v>
      </c>
      <c r="L6" s="15">
        <v>153353</v>
      </c>
      <c r="M6" s="15">
        <v>97923</v>
      </c>
      <c r="N6" s="15">
        <v>79777</v>
      </c>
      <c r="O6" s="15">
        <v>69388</v>
      </c>
      <c r="P6" s="15">
        <v>111740</v>
      </c>
      <c r="Q6" s="15">
        <v>99503</v>
      </c>
      <c r="R6" s="15">
        <v>94710</v>
      </c>
      <c r="S6" s="15">
        <v>114090</v>
      </c>
      <c r="T6" s="15">
        <v>113704</v>
      </c>
      <c r="U6" s="15">
        <v>105019</v>
      </c>
      <c r="V6" s="15">
        <v>106243</v>
      </c>
      <c r="W6" s="15">
        <v>96498</v>
      </c>
      <c r="X6" s="15">
        <v>71374</v>
      </c>
      <c r="Y6" s="15">
        <v>384848</v>
      </c>
      <c r="Z6" s="15">
        <v>358673</v>
      </c>
      <c r="AA6" s="15">
        <v>358319</v>
      </c>
      <c r="AB6" s="29">
        <v>357680</v>
      </c>
      <c r="AC6" s="29">
        <v>32383</v>
      </c>
      <c r="AD6" s="29">
        <v>27927</v>
      </c>
      <c r="AE6" s="29">
        <v>39562</v>
      </c>
      <c r="AF6" s="29">
        <v>39560</v>
      </c>
      <c r="AH6" s="121"/>
      <c r="AI6" s="120"/>
      <c r="AJ6" s="118"/>
    </row>
    <row r="7" spans="1:36" s="19" customFormat="1" ht="15" x14ac:dyDescent="0.2">
      <c r="A7" s="66" t="s">
        <v>15</v>
      </c>
      <c r="B7" s="15">
        <v>1513184</v>
      </c>
      <c r="C7" s="15">
        <v>1395333</v>
      </c>
      <c r="D7" s="15">
        <v>987049</v>
      </c>
      <c r="E7" s="15">
        <v>609456</v>
      </c>
      <c r="F7" s="15">
        <v>493188</v>
      </c>
      <c r="G7" s="15">
        <v>917080</v>
      </c>
      <c r="H7" s="15">
        <v>1073294</v>
      </c>
      <c r="I7" s="15">
        <v>1002075</v>
      </c>
      <c r="J7" s="15">
        <v>884142</v>
      </c>
      <c r="K7" s="15">
        <v>626320</v>
      </c>
      <c r="L7" s="15">
        <v>555342</v>
      </c>
      <c r="M7" s="15">
        <v>433972</v>
      </c>
      <c r="N7" s="15">
        <v>348460</v>
      </c>
      <c r="O7" s="15">
        <v>338395</v>
      </c>
      <c r="P7" s="15">
        <v>384986</v>
      </c>
      <c r="Q7" s="15">
        <v>533561</v>
      </c>
      <c r="R7" s="15">
        <v>523106</v>
      </c>
      <c r="S7" s="15">
        <v>567680</v>
      </c>
      <c r="T7" s="15">
        <v>715526</v>
      </c>
      <c r="U7" s="15">
        <v>778273</v>
      </c>
      <c r="V7" s="15">
        <v>845486</v>
      </c>
      <c r="W7" s="15">
        <v>973902</v>
      </c>
      <c r="X7" s="15">
        <v>1046941</v>
      </c>
      <c r="Y7" s="15">
        <v>1157654</v>
      </c>
      <c r="Z7" s="15">
        <v>1202479</v>
      </c>
      <c r="AA7" s="15">
        <v>1135809</v>
      </c>
      <c r="AB7" s="29">
        <v>858575</v>
      </c>
      <c r="AC7" s="29">
        <v>774381</v>
      </c>
      <c r="AD7" s="29">
        <v>624622</v>
      </c>
      <c r="AE7" s="29">
        <v>490363</v>
      </c>
      <c r="AF7" s="29">
        <v>465407</v>
      </c>
      <c r="AH7" s="121"/>
      <c r="AI7" s="115"/>
      <c r="AJ7" s="115"/>
    </row>
    <row r="8" spans="1:36" s="26" customFormat="1" ht="15" x14ac:dyDescent="0.2">
      <c r="A8" s="66" t="s">
        <v>2</v>
      </c>
      <c r="B8" s="15">
        <v>3537780</v>
      </c>
      <c r="C8" s="15">
        <v>2931443</v>
      </c>
      <c r="D8" s="15">
        <v>1396577</v>
      </c>
      <c r="E8" s="15">
        <v>1034715</v>
      </c>
      <c r="F8" s="15">
        <v>1049268</v>
      </c>
      <c r="G8" s="15">
        <v>972882</v>
      </c>
      <c r="H8" s="15">
        <v>912181</v>
      </c>
      <c r="I8" s="15">
        <v>803386</v>
      </c>
      <c r="J8" s="15">
        <v>543141</v>
      </c>
      <c r="K8" s="15">
        <v>431603</v>
      </c>
      <c r="L8" s="15">
        <v>250674</v>
      </c>
      <c r="M8" s="15">
        <v>221949</v>
      </c>
      <c r="N8" s="15">
        <v>199922</v>
      </c>
      <c r="O8" s="15">
        <v>184881</v>
      </c>
      <c r="P8" s="15">
        <v>195575</v>
      </c>
      <c r="Q8" s="15">
        <v>211684</v>
      </c>
      <c r="R8" s="15">
        <v>240393</v>
      </c>
      <c r="S8" s="15">
        <v>251530</v>
      </c>
      <c r="T8" s="15">
        <v>271863</v>
      </c>
      <c r="U8" s="15">
        <v>324286</v>
      </c>
      <c r="V8" s="15">
        <v>308473</v>
      </c>
      <c r="W8" s="15">
        <v>310327</v>
      </c>
      <c r="X8" s="15">
        <v>378373</v>
      </c>
      <c r="Y8" s="15">
        <v>380987</v>
      </c>
      <c r="Z8" s="15">
        <v>439430</v>
      </c>
      <c r="AA8" s="15">
        <v>422750</v>
      </c>
      <c r="AB8" s="29">
        <v>277827</v>
      </c>
      <c r="AC8" s="29">
        <v>259976</v>
      </c>
      <c r="AD8" s="29">
        <v>245118</v>
      </c>
      <c r="AE8" s="29">
        <v>239071</v>
      </c>
      <c r="AF8" s="51">
        <v>223206</v>
      </c>
      <c r="AH8" s="121"/>
      <c r="AI8" s="118"/>
      <c r="AJ8" s="118"/>
    </row>
    <row r="9" spans="1:36" ht="15" x14ac:dyDescent="0.2">
      <c r="A9" s="66" t="s">
        <v>11</v>
      </c>
      <c r="B9" s="15">
        <v>9764062</v>
      </c>
      <c r="C9" s="15">
        <v>10535917</v>
      </c>
      <c r="D9" s="15">
        <v>9646127</v>
      </c>
      <c r="E9" s="15">
        <v>8638943</v>
      </c>
      <c r="F9" s="15">
        <v>8261866</v>
      </c>
      <c r="G9" s="15">
        <v>8095471</v>
      </c>
      <c r="H9" s="15">
        <v>7444127</v>
      </c>
      <c r="I9" s="15">
        <v>7237136</v>
      </c>
      <c r="J9" s="15">
        <v>6320425</v>
      </c>
      <c r="K9" s="15">
        <v>4202167</v>
      </c>
      <c r="L9" s="15">
        <v>3658768</v>
      </c>
      <c r="M9" s="15">
        <v>3521132</v>
      </c>
      <c r="N9" s="15">
        <v>3407978</v>
      </c>
      <c r="O9" s="15">
        <v>3333740</v>
      </c>
      <c r="P9" s="15">
        <v>3545425</v>
      </c>
      <c r="Q9" s="15">
        <v>3517023</v>
      </c>
      <c r="R9" s="15">
        <v>3601812</v>
      </c>
      <c r="S9" s="15">
        <v>4085387</v>
      </c>
      <c r="T9" s="15">
        <v>4536151</v>
      </c>
      <c r="U9" s="15">
        <v>4616263</v>
      </c>
      <c r="V9" s="15">
        <v>3444060</v>
      </c>
      <c r="W9" s="15">
        <v>3251386</v>
      </c>
      <c r="X9" s="15">
        <v>4831140</v>
      </c>
      <c r="Y9" s="15">
        <v>4819654</v>
      </c>
      <c r="Z9" s="15">
        <v>5241707</v>
      </c>
      <c r="AA9" s="15">
        <v>4920123</v>
      </c>
      <c r="AB9" s="29">
        <v>4632382</v>
      </c>
      <c r="AC9" s="29">
        <v>4380275</v>
      </c>
      <c r="AD9" s="29">
        <v>4198209</v>
      </c>
      <c r="AE9" s="29">
        <v>3915506</v>
      </c>
      <c r="AF9" s="29">
        <v>3667006</v>
      </c>
      <c r="AH9" s="122"/>
      <c r="AI9" s="123"/>
      <c r="AJ9" s="123"/>
    </row>
    <row r="10" spans="1:36" ht="15" x14ac:dyDescent="0.2">
      <c r="A10" s="66" t="s">
        <v>71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29">
        <v>0</v>
      </c>
      <c r="AC10" s="29">
        <v>0</v>
      </c>
      <c r="AD10" s="29"/>
      <c r="AE10" s="29"/>
      <c r="AF10" s="29"/>
      <c r="AH10" s="122"/>
      <c r="AI10" s="123"/>
      <c r="AJ10" s="124"/>
    </row>
    <row r="11" spans="1:36" ht="15" x14ac:dyDescent="0.2">
      <c r="A11" s="66" t="s">
        <v>72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29">
        <v>0</v>
      </c>
      <c r="AC11" s="29">
        <v>0</v>
      </c>
      <c r="AD11" s="29"/>
      <c r="AE11" s="29"/>
      <c r="AF11" s="29"/>
      <c r="AH11" s="125"/>
      <c r="AI11" s="126"/>
      <c r="AJ11" s="127"/>
    </row>
    <row r="12" spans="1:36" ht="15" x14ac:dyDescent="0.2">
      <c r="A12" s="66" t="s">
        <v>16</v>
      </c>
      <c r="B12" s="15">
        <v>596747</v>
      </c>
      <c r="C12" s="15">
        <v>613187</v>
      </c>
      <c r="D12" s="15">
        <v>504341</v>
      </c>
      <c r="E12" s="15">
        <v>373181</v>
      </c>
      <c r="F12" s="15">
        <v>255432</v>
      </c>
      <c r="G12" s="15">
        <v>312790</v>
      </c>
      <c r="H12" s="15">
        <v>281373</v>
      </c>
      <c r="I12" s="15">
        <v>266407</v>
      </c>
      <c r="J12" s="15">
        <v>189410</v>
      </c>
      <c r="K12" s="15">
        <v>169660</v>
      </c>
      <c r="L12" s="15">
        <v>122639</v>
      </c>
      <c r="M12" s="15">
        <v>63237</v>
      </c>
      <c r="N12" s="15">
        <v>51358</v>
      </c>
      <c r="O12" s="15">
        <v>24251</v>
      </c>
      <c r="P12" s="15">
        <v>24051</v>
      </c>
      <c r="Q12" s="15">
        <v>15181</v>
      </c>
      <c r="R12" s="15">
        <v>13739</v>
      </c>
      <c r="S12" s="15">
        <v>12225</v>
      </c>
      <c r="T12" s="15">
        <v>13864</v>
      </c>
      <c r="U12" s="15">
        <v>14952</v>
      </c>
      <c r="V12" s="15">
        <v>14952</v>
      </c>
      <c r="W12" s="15">
        <v>9423</v>
      </c>
      <c r="X12" s="15">
        <v>3489</v>
      </c>
      <c r="Y12" s="15">
        <v>3488</v>
      </c>
      <c r="Z12" s="15">
        <v>3488</v>
      </c>
      <c r="AA12" s="15">
        <v>1720</v>
      </c>
      <c r="AB12" s="29">
        <v>1720</v>
      </c>
      <c r="AC12" s="29">
        <v>1720</v>
      </c>
      <c r="AD12" s="29">
        <v>1720</v>
      </c>
      <c r="AE12" s="29">
        <v>0</v>
      </c>
      <c r="AF12" s="29"/>
      <c r="AH12" s="121"/>
      <c r="AI12" s="118"/>
      <c r="AJ12" s="118"/>
    </row>
    <row r="13" spans="1:36" ht="15" x14ac:dyDescent="0.2">
      <c r="A13" s="66" t="s">
        <v>73</v>
      </c>
      <c r="B13" s="15">
        <v>123794</v>
      </c>
      <c r="C13" s="15">
        <v>139327</v>
      </c>
      <c r="D13" s="15">
        <v>26266</v>
      </c>
      <c r="E13" s="15">
        <v>4474</v>
      </c>
      <c r="F13" s="15">
        <v>4474</v>
      </c>
      <c r="G13" s="15">
        <v>4476</v>
      </c>
      <c r="H13" s="15">
        <v>4476</v>
      </c>
      <c r="I13" s="15">
        <v>0</v>
      </c>
      <c r="J13" s="15">
        <v>0</v>
      </c>
      <c r="K13" s="15">
        <v>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29">
        <v>0</v>
      </c>
      <c r="AC13" s="29">
        <v>0</v>
      </c>
      <c r="AD13" s="29"/>
      <c r="AE13" s="29"/>
      <c r="AF13" s="29"/>
      <c r="AH13" s="121"/>
      <c r="AI13" s="118"/>
      <c r="AJ13" s="118"/>
    </row>
    <row r="14" spans="1:36" ht="15" x14ac:dyDescent="0.2">
      <c r="A14" s="66" t="s">
        <v>74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29">
        <v>0</v>
      </c>
      <c r="AC14" s="29">
        <v>0</v>
      </c>
      <c r="AD14" s="29"/>
      <c r="AE14" s="29"/>
      <c r="AF14" s="29"/>
      <c r="AH14" s="121"/>
      <c r="AI14" s="118"/>
      <c r="AJ14" s="118"/>
    </row>
    <row r="15" spans="1:36" ht="15" x14ac:dyDescent="0.2">
      <c r="A15" s="66" t="s">
        <v>4</v>
      </c>
      <c r="B15" s="15">
        <v>5543318</v>
      </c>
      <c r="C15" s="15">
        <v>4469282</v>
      </c>
      <c r="D15" s="15">
        <v>2277061</v>
      </c>
      <c r="E15" s="15">
        <v>978339</v>
      </c>
      <c r="F15" s="15">
        <v>909499</v>
      </c>
      <c r="G15" s="15">
        <v>381345</v>
      </c>
      <c r="H15" s="15">
        <v>305364</v>
      </c>
      <c r="I15" s="15">
        <v>114277</v>
      </c>
      <c r="J15" s="15">
        <v>51404</v>
      </c>
      <c r="K15" s="15">
        <v>44044</v>
      </c>
      <c r="L15" s="15">
        <v>42479</v>
      </c>
      <c r="M15" s="15">
        <v>21184</v>
      </c>
      <c r="N15" s="15">
        <v>6374</v>
      </c>
      <c r="O15" s="15">
        <v>6374</v>
      </c>
      <c r="P15" s="15">
        <v>5654</v>
      </c>
      <c r="Q15" s="15">
        <v>5654</v>
      </c>
      <c r="R15" s="15">
        <v>5694</v>
      </c>
      <c r="S15" s="15">
        <v>5694</v>
      </c>
      <c r="T15" s="15">
        <v>11492</v>
      </c>
      <c r="U15" s="15">
        <v>10262</v>
      </c>
      <c r="V15" s="15">
        <v>2465</v>
      </c>
      <c r="W15" s="15">
        <v>2465</v>
      </c>
      <c r="X15" s="15">
        <v>1794</v>
      </c>
      <c r="Y15" s="15">
        <v>9149</v>
      </c>
      <c r="Z15" s="15">
        <v>26660</v>
      </c>
      <c r="AA15" s="15">
        <v>22154</v>
      </c>
      <c r="AB15" s="29">
        <v>22114</v>
      </c>
      <c r="AC15" s="29">
        <v>9110</v>
      </c>
      <c r="AD15" s="29">
        <v>7355</v>
      </c>
      <c r="AE15" s="29">
        <v>7355</v>
      </c>
      <c r="AF15" s="29">
        <v>4135</v>
      </c>
      <c r="AH15" s="121"/>
      <c r="AI15" s="118"/>
      <c r="AJ15" s="118"/>
    </row>
    <row r="16" spans="1:36" ht="15" x14ac:dyDescent="0.2">
      <c r="A16" s="66" t="s">
        <v>17</v>
      </c>
      <c r="B16" s="15">
        <v>10</v>
      </c>
      <c r="C16" s="15">
        <v>50</v>
      </c>
      <c r="D16" s="15">
        <v>370</v>
      </c>
      <c r="E16" s="15">
        <v>801</v>
      </c>
      <c r="F16" s="15">
        <v>750</v>
      </c>
      <c r="G16" s="15">
        <v>1594</v>
      </c>
      <c r="H16" s="15">
        <v>1594</v>
      </c>
      <c r="I16" s="15">
        <v>2119</v>
      </c>
      <c r="J16" s="15">
        <v>2119</v>
      </c>
      <c r="K16" s="15">
        <v>2119</v>
      </c>
      <c r="L16" s="15">
        <v>21445</v>
      </c>
      <c r="M16" s="15">
        <v>7192</v>
      </c>
      <c r="N16" s="15">
        <v>7043</v>
      </c>
      <c r="O16" s="15">
        <v>6743</v>
      </c>
      <c r="P16" s="15">
        <v>6823</v>
      </c>
      <c r="Q16" s="15">
        <v>6936</v>
      </c>
      <c r="R16" s="15">
        <v>6592</v>
      </c>
      <c r="S16" s="15">
        <v>6592</v>
      </c>
      <c r="T16" s="15">
        <v>6592</v>
      </c>
      <c r="U16" s="15">
        <v>6592</v>
      </c>
      <c r="V16" s="15">
        <v>6592</v>
      </c>
      <c r="W16" s="15">
        <v>6592</v>
      </c>
      <c r="X16" s="15">
        <v>6591</v>
      </c>
      <c r="Y16" s="15">
        <v>6592</v>
      </c>
      <c r="Z16" s="15">
        <v>6592</v>
      </c>
      <c r="AA16" s="15">
        <v>6592</v>
      </c>
      <c r="AB16" s="29">
        <v>6592</v>
      </c>
      <c r="AC16" s="29">
        <v>6591</v>
      </c>
      <c r="AD16" s="29">
        <v>6592</v>
      </c>
      <c r="AE16" s="29">
        <v>1651</v>
      </c>
      <c r="AF16" s="29">
        <v>1581</v>
      </c>
      <c r="AH16" s="121"/>
      <c r="AI16" s="120"/>
      <c r="AJ16" s="118"/>
    </row>
    <row r="17" spans="1:36" ht="15" x14ac:dyDescent="0.2">
      <c r="A17" s="66" t="s">
        <v>39</v>
      </c>
      <c r="B17" s="15">
        <v>359</v>
      </c>
      <c r="C17" s="15">
        <v>358</v>
      </c>
      <c r="D17" s="15">
        <v>373</v>
      </c>
      <c r="E17" s="15">
        <v>0</v>
      </c>
      <c r="F17" s="15">
        <v>0</v>
      </c>
      <c r="G17" s="15">
        <v>0</v>
      </c>
      <c r="H17" s="15">
        <v>415</v>
      </c>
      <c r="I17" s="15">
        <v>415</v>
      </c>
      <c r="J17" s="15">
        <v>415</v>
      </c>
      <c r="K17" s="15">
        <v>415</v>
      </c>
      <c r="L17" s="15">
        <v>415</v>
      </c>
      <c r="M17" s="15">
        <v>415</v>
      </c>
      <c r="N17" s="15">
        <v>415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/>
      <c r="W17" s="15">
        <v>0</v>
      </c>
      <c r="X17" s="15">
        <v>0</v>
      </c>
      <c r="Y17" s="15">
        <v>0</v>
      </c>
      <c r="Z17" s="15">
        <v>68</v>
      </c>
      <c r="AA17" s="15">
        <v>21937</v>
      </c>
      <c r="AB17" s="29">
        <v>18554</v>
      </c>
      <c r="AC17" s="29">
        <v>8460</v>
      </c>
      <c r="AD17" s="29">
        <v>11842</v>
      </c>
      <c r="AE17" s="29">
        <v>11842</v>
      </c>
      <c r="AF17" s="29">
        <v>11842</v>
      </c>
      <c r="AH17" s="121"/>
      <c r="AI17" s="120"/>
      <c r="AJ17" s="118"/>
    </row>
    <row r="18" spans="1:36" ht="15" x14ac:dyDescent="0.2">
      <c r="A18" s="66" t="s">
        <v>75</v>
      </c>
      <c r="B18" s="15">
        <v>0</v>
      </c>
      <c r="C18" s="15">
        <v>320</v>
      </c>
      <c r="D18" s="15">
        <v>1380</v>
      </c>
      <c r="E18" s="15">
        <v>460</v>
      </c>
      <c r="F18" s="15">
        <v>460</v>
      </c>
      <c r="G18" s="15">
        <v>160</v>
      </c>
      <c r="H18" s="15">
        <v>0</v>
      </c>
      <c r="I18" s="15">
        <v>0</v>
      </c>
      <c r="J18" s="15">
        <v>0</v>
      </c>
      <c r="K18" s="15">
        <v>0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29">
        <v>0</v>
      </c>
      <c r="AC18" s="29">
        <v>0</v>
      </c>
      <c r="AD18" s="29"/>
      <c r="AE18" s="29"/>
      <c r="AF18" s="29"/>
      <c r="AH18" s="121"/>
      <c r="AI18" s="118"/>
      <c r="AJ18" s="118"/>
    </row>
    <row r="19" spans="1:36" ht="15" x14ac:dyDescent="0.2">
      <c r="A19" s="66" t="s">
        <v>18</v>
      </c>
      <c r="B19" s="15">
        <v>109287</v>
      </c>
      <c r="C19" s="15">
        <v>107448</v>
      </c>
      <c r="D19" s="15">
        <v>105190</v>
      </c>
      <c r="E19" s="15">
        <v>76060</v>
      </c>
      <c r="F19" s="15">
        <v>52261</v>
      </c>
      <c r="G19" s="15">
        <v>64901</v>
      </c>
      <c r="H19" s="15">
        <v>111153</v>
      </c>
      <c r="I19" s="15">
        <v>140220</v>
      </c>
      <c r="J19" s="15">
        <v>116922</v>
      </c>
      <c r="K19" s="15">
        <v>113134</v>
      </c>
      <c r="L19" s="15">
        <v>109387</v>
      </c>
      <c r="M19" s="15">
        <v>110327</v>
      </c>
      <c r="N19" s="15">
        <v>109847</v>
      </c>
      <c r="O19" s="15">
        <v>107981</v>
      </c>
      <c r="P19" s="15">
        <v>106057</v>
      </c>
      <c r="Q19" s="15">
        <v>119526</v>
      </c>
      <c r="R19" s="15">
        <v>121137</v>
      </c>
      <c r="S19" s="15">
        <v>120215</v>
      </c>
      <c r="T19" s="15">
        <v>121193</v>
      </c>
      <c r="U19" s="15">
        <v>125722</v>
      </c>
      <c r="V19" s="15">
        <v>121117</v>
      </c>
      <c r="W19" s="15">
        <v>120199</v>
      </c>
      <c r="X19" s="15">
        <v>123145</v>
      </c>
      <c r="Y19" s="15">
        <v>113441</v>
      </c>
      <c r="Z19" s="15">
        <v>126828</v>
      </c>
      <c r="AA19" s="15">
        <v>133642</v>
      </c>
      <c r="AB19" s="29">
        <v>132779</v>
      </c>
      <c r="AC19" s="29">
        <v>129376</v>
      </c>
      <c r="AD19" s="29">
        <v>127412</v>
      </c>
      <c r="AE19" s="29">
        <v>125089</v>
      </c>
      <c r="AF19" s="29">
        <v>120562</v>
      </c>
      <c r="AH19" s="121"/>
      <c r="AI19" s="118"/>
      <c r="AJ19" s="118"/>
    </row>
    <row r="20" spans="1:36" ht="15" x14ac:dyDescent="0.2">
      <c r="A20" s="66" t="s">
        <v>19</v>
      </c>
      <c r="B20" s="15">
        <v>59828</v>
      </c>
      <c r="C20" s="15">
        <v>67813</v>
      </c>
      <c r="D20" s="15">
        <v>64810</v>
      </c>
      <c r="E20" s="15">
        <v>52806</v>
      </c>
      <c r="F20" s="15">
        <v>52657</v>
      </c>
      <c r="G20" s="15">
        <v>53938</v>
      </c>
      <c r="H20" s="15">
        <v>50946</v>
      </c>
      <c r="I20" s="15">
        <v>47362</v>
      </c>
      <c r="J20" s="15">
        <v>54541</v>
      </c>
      <c r="K20" s="15">
        <v>51914</v>
      </c>
      <c r="L20" s="15">
        <v>53439</v>
      </c>
      <c r="M20" s="15">
        <v>53430</v>
      </c>
      <c r="N20" s="15">
        <v>43252</v>
      </c>
      <c r="O20" s="15">
        <v>39921</v>
      </c>
      <c r="P20" s="15">
        <v>40126</v>
      </c>
      <c r="Q20" s="15">
        <v>40976</v>
      </c>
      <c r="R20" s="15">
        <v>41192</v>
      </c>
      <c r="S20" s="15">
        <v>42153</v>
      </c>
      <c r="T20" s="15">
        <v>44063</v>
      </c>
      <c r="U20" s="15">
        <v>35370</v>
      </c>
      <c r="V20" s="15">
        <v>42014</v>
      </c>
      <c r="W20" s="15">
        <v>39121</v>
      </c>
      <c r="X20" s="15">
        <v>41059</v>
      </c>
      <c r="Y20" s="15">
        <v>38834</v>
      </c>
      <c r="Z20" s="15">
        <v>42049</v>
      </c>
      <c r="AA20" s="15">
        <v>37117</v>
      </c>
      <c r="AB20" s="29">
        <v>36090</v>
      </c>
      <c r="AC20" s="29">
        <v>36482</v>
      </c>
      <c r="AD20" s="29">
        <v>37998</v>
      </c>
      <c r="AE20" s="29">
        <v>37998</v>
      </c>
      <c r="AF20" s="29">
        <v>38073</v>
      </c>
      <c r="AH20" s="121"/>
      <c r="AI20" s="118"/>
      <c r="AJ20" s="118"/>
    </row>
    <row r="21" spans="1:36" ht="15" x14ac:dyDescent="0.2">
      <c r="A21" s="66" t="s">
        <v>20</v>
      </c>
      <c r="B21" s="15">
        <v>210293</v>
      </c>
      <c r="C21" s="15">
        <v>300303</v>
      </c>
      <c r="D21" s="15">
        <v>304188</v>
      </c>
      <c r="E21" s="15">
        <v>215570</v>
      </c>
      <c r="F21" s="15">
        <v>207890</v>
      </c>
      <c r="G21" s="15">
        <v>216798</v>
      </c>
      <c r="H21" s="15">
        <v>210927</v>
      </c>
      <c r="I21" s="15">
        <v>225260</v>
      </c>
      <c r="J21" s="15">
        <v>376852</v>
      </c>
      <c r="K21" s="15">
        <v>365801</v>
      </c>
      <c r="L21" s="15">
        <v>361192</v>
      </c>
      <c r="M21" s="15">
        <v>342708</v>
      </c>
      <c r="N21" s="15">
        <v>347519</v>
      </c>
      <c r="O21" s="15">
        <v>313090</v>
      </c>
      <c r="P21" s="15">
        <v>320694</v>
      </c>
      <c r="Q21" s="15">
        <v>263042</v>
      </c>
      <c r="R21" s="15">
        <v>244885</v>
      </c>
      <c r="S21" s="15">
        <v>232918</v>
      </c>
      <c r="T21" s="15">
        <v>204335</v>
      </c>
      <c r="U21" s="15">
        <v>200886</v>
      </c>
      <c r="V21" s="15">
        <v>198899</v>
      </c>
      <c r="W21" s="15">
        <v>170456</v>
      </c>
      <c r="X21" s="15">
        <v>176224</v>
      </c>
      <c r="Y21" s="15">
        <v>160587</v>
      </c>
      <c r="Z21" s="15">
        <v>221119</v>
      </c>
      <c r="AA21" s="15">
        <v>166637</v>
      </c>
      <c r="AB21" s="29">
        <v>150035</v>
      </c>
      <c r="AC21" s="29">
        <v>198960</v>
      </c>
      <c r="AD21" s="29">
        <v>300422</v>
      </c>
      <c r="AE21" s="29">
        <v>297028</v>
      </c>
      <c r="AF21" s="29">
        <v>306822</v>
      </c>
      <c r="AH21" s="121"/>
      <c r="AI21" s="120"/>
      <c r="AJ21" s="118"/>
    </row>
    <row r="22" spans="1:36" ht="15" x14ac:dyDescent="0.2">
      <c r="A22" s="66" t="s">
        <v>76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29">
        <v>0</v>
      </c>
      <c r="AC22" s="29">
        <v>0</v>
      </c>
      <c r="AD22" s="29"/>
      <c r="AE22" s="29"/>
      <c r="AF22" s="29"/>
      <c r="AH22" s="121"/>
      <c r="AI22" s="118"/>
      <c r="AJ22" s="118"/>
    </row>
    <row r="23" spans="1:36" ht="15" x14ac:dyDescent="0.2">
      <c r="A23" s="66" t="s">
        <v>21</v>
      </c>
      <c r="B23" s="15">
        <v>15557</v>
      </c>
      <c r="C23" s="15">
        <v>13651</v>
      </c>
      <c r="D23" s="15">
        <v>7112</v>
      </c>
      <c r="E23" s="15">
        <v>8000</v>
      </c>
      <c r="F23" s="15">
        <v>10800</v>
      </c>
      <c r="G23" s="15">
        <v>10038</v>
      </c>
      <c r="H23" s="15">
        <v>10038</v>
      </c>
      <c r="I23" s="15">
        <v>7518</v>
      </c>
      <c r="J23" s="15">
        <v>7518</v>
      </c>
      <c r="K23" s="15">
        <v>7518</v>
      </c>
      <c r="L23" s="15">
        <v>4922</v>
      </c>
      <c r="M23" s="15">
        <v>4922</v>
      </c>
      <c r="N23" s="15">
        <v>4922</v>
      </c>
      <c r="O23" s="15">
        <v>2835</v>
      </c>
      <c r="P23" s="15">
        <v>2637</v>
      </c>
      <c r="Q23" s="15">
        <v>2637</v>
      </c>
      <c r="R23" s="15">
        <v>2637</v>
      </c>
      <c r="S23" s="15">
        <v>2142</v>
      </c>
      <c r="T23" s="15">
        <v>2142</v>
      </c>
      <c r="U23" s="15">
        <v>2142</v>
      </c>
      <c r="V23" s="15">
        <v>2803</v>
      </c>
      <c r="W23" s="15">
        <v>2803</v>
      </c>
      <c r="X23" s="15">
        <v>2802</v>
      </c>
      <c r="Y23" s="15">
        <v>1829</v>
      </c>
      <c r="Z23" s="15">
        <v>2637</v>
      </c>
      <c r="AA23" s="15">
        <v>2637</v>
      </c>
      <c r="AB23" s="29">
        <v>2637</v>
      </c>
      <c r="AC23" s="29">
        <v>1663</v>
      </c>
      <c r="AD23" s="29">
        <v>2637</v>
      </c>
      <c r="AE23" s="29">
        <v>2637</v>
      </c>
      <c r="AF23" s="29">
        <v>2637</v>
      </c>
      <c r="AH23" s="121"/>
      <c r="AI23" s="118"/>
      <c r="AJ23" s="118"/>
    </row>
    <row r="24" spans="1:36" ht="15" x14ac:dyDescent="0.2">
      <c r="A24" s="66" t="s">
        <v>37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241</v>
      </c>
      <c r="N24" s="15">
        <v>241</v>
      </c>
      <c r="O24" s="15">
        <v>241</v>
      </c>
      <c r="P24" s="15">
        <v>241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/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29">
        <v>0</v>
      </c>
      <c r="AC24" s="29">
        <v>0</v>
      </c>
      <c r="AD24" s="29"/>
      <c r="AE24" s="29"/>
      <c r="AF24" s="29"/>
      <c r="AH24" s="121"/>
      <c r="AI24" s="118"/>
      <c r="AJ24" s="118"/>
    </row>
    <row r="25" spans="1:36" ht="15" x14ac:dyDescent="0.2">
      <c r="A25" s="66" t="s">
        <v>22</v>
      </c>
      <c r="B25" s="15">
        <v>355498</v>
      </c>
      <c r="C25" s="15">
        <v>405095</v>
      </c>
      <c r="D25" s="15">
        <v>420848</v>
      </c>
      <c r="E25" s="15">
        <v>466758</v>
      </c>
      <c r="F25" s="15">
        <v>450358</v>
      </c>
      <c r="G25" s="15">
        <v>640578</v>
      </c>
      <c r="H25" s="15">
        <v>666727</v>
      </c>
      <c r="I25" s="15">
        <v>490007</v>
      </c>
      <c r="J25" s="15">
        <v>394784</v>
      </c>
      <c r="K25" s="15">
        <v>280728</v>
      </c>
      <c r="L25" s="15">
        <v>192250</v>
      </c>
      <c r="M25" s="15">
        <v>173592</v>
      </c>
      <c r="N25" s="15">
        <v>92326</v>
      </c>
      <c r="O25" s="15">
        <v>92791</v>
      </c>
      <c r="P25" s="15">
        <v>112565</v>
      </c>
      <c r="Q25" s="15">
        <v>121285</v>
      </c>
      <c r="R25" s="15">
        <v>108436</v>
      </c>
      <c r="S25" s="15">
        <v>71268</v>
      </c>
      <c r="T25" s="15">
        <v>74944</v>
      </c>
      <c r="U25" s="15">
        <v>77093</v>
      </c>
      <c r="V25" s="15">
        <v>75379</v>
      </c>
      <c r="W25" s="15">
        <v>67438</v>
      </c>
      <c r="X25" s="15">
        <v>61803</v>
      </c>
      <c r="Y25" s="15">
        <v>60899</v>
      </c>
      <c r="Z25" s="15">
        <v>80061</v>
      </c>
      <c r="AA25" s="15">
        <v>101785</v>
      </c>
      <c r="AB25" s="29">
        <v>100690</v>
      </c>
      <c r="AC25" s="29">
        <v>95883</v>
      </c>
      <c r="AD25" s="29">
        <v>97083</v>
      </c>
      <c r="AE25" s="29">
        <v>99722</v>
      </c>
      <c r="AF25" s="29">
        <v>100704</v>
      </c>
      <c r="AH25" s="121"/>
      <c r="AI25" s="118"/>
      <c r="AJ25" s="118"/>
    </row>
    <row r="26" spans="1:36" ht="15" x14ac:dyDescent="0.2">
      <c r="A26" s="66" t="s">
        <v>23</v>
      </c>
      <c r="B26" s="15">
        <v>0</v>
      </c>
      <c r="C26" s="15">
        <v>0</v>
      </c>
      <c r="D26" s="15">
        <v>14747</v>
      </c>
      <c r="E26" s="15">
        <v>16766</v>
      </c>
      <c r="F26" s="15">
        <v>17146</v>
      </c>
      <c r="G26" s="15">
        <v>1679</v>
      </c>
      <c r="H26" s="15">
        <v>1679</v>
      </c>
      <c r="I26" s="15">
        <v>1679</v>
      </c>
      <c r="J26" s="15">
        <v>280</v>
      </c>
      <c r="K26" s="15">
        <v>280</v>
      </c>
      <c r="L26" s="15">
        <v>280</v>
      </c>
      <c r="M26" s="15">
        <v>280</v>
      </c>
      <c r="N26" s="15">
        <v>280</v>
      </c>
      <c r="O26" s="15">
        <v>280</v>
      </c>
      <c r="P26" s="15">
        <v>280</v>
      </c>
      <c r="Q26" s="15">
        <v>40</v>
      </c>
      <c r="R26" s="15">
        <v>0</v>
      </c>
      <c r="S26" s="15">
        <v>0</v>
      </c>
      <c r="T26" s="15">
        <v>0</v>
      </c>
      <c r="U26" s="15">
        <v>0</v>
      </c>
      <c r="V26" s="15"/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29">
        <v>0</v>
      </c>
      <c r="AC26" s="29">
        <v>0</v>
      </c>
      <c r="AD26" s="29"/>
      <c r="AE26" s="29"/>
      <c r="AF26" s="29"/>
      <c r="AH26" s="121"/>
      <c r="AI26" s="118"/>
      <c r="AJ26" s="118"/>
    </row>
    <row r="27" spans="1:36" ht="15" x14ac:dyDescent="0.2">
      <c r="A27" s="66" t="s">
        <v>24</v>
      </c>
      <c r="B27" s="15">
        <v>588655</v>
      </c>
      <c r="C27" s="15">
        <v>770233</v>
      </c>
      <c r="D27" s="15">
        <v>847685</v>
      </c>
      <c r="E27" s="15">
        <v>755010</v>
      </c>
      <c r="F27" s="15">
        <v>690795</v>
      </c>
      <c r="G27" s="15">
        <v>714471</v>
      </c>
      <c r="H27" s="15">
        <v>679014</v>
      </c>
      <c r="I27" s="15">
        <v>659713</v>
      </c>
      <c r="J27" s="15">
        <v>621596</v>
      </c>
      <c r="K27" s="15">
        <v>571263</v>
      </c>
      <c r="L27" s="15">
        <v>505562</v>
      </c>
      <c r="M27" s="15">
        <v>435472</v>
      </c>
      <c r="N27" s="15">
        <v>369182</v>
      </c>
      <c r="O27" s="15">
        <v>427266</v>
      </c>
      <c r="P27" s="15">
        <v>555301</v>
      </c>
      <c r="Q27" s="15">
        <v>525861</v>
      </c>
      <c r="R27" s="15">
        <v>468391</v>
      </c>
      <c r="S27" s="15">
        <v>448583</v>
      </c>
      <c r="T27" s="15">
        <v>499341</v>
      </c>
      <c r="U27" s="15">
        <v>502373</v>
      </c>
      <c r="V27" s="15">
        <v>507708</v>
      </c>
      <c r="W27" s="15">
        <v>492977</v>
      </c>
      <c r="X27" s="15">
        <v>499759</v>
      </c>
      <c r="Y27" s="15">
        <v>547825</v>
      </c>
      <c r="Z27" s="15">
        <v>553448</v>
      </c>
      <c r="AA27" s="15">
        <v>410687</v>
      </c>
      <c r="AB27" s="29">
        <v>352234</v>
      </c>
      <c r="AC27" s="29">
        <v>400568</v>
      </c>
      <c r="AD27" s="29">
        <v>491059</v>
      </c>
      <c r="AE27" s="29">
        <v>475639</v>
      </c>
      <c r="AF27" s="29">
        <v>475724</v>
      </c>
      <c r="AH27" s="121"/>
      <c r="AI27" s="120"/>
      <c r="AJ27" s="118"/>
    </row>
    <row r="28" spans="1:36" ht="15" x14ac:dyDescent="0.2">
      <c r="A28" s="66" t="s">
        <v>62</v>
      </c>
      <c r="B28" s="15">
        <v>1329</v>
      </c>
      <c r="C28" s="15">
        <v>1329</v>
      </c>
      <c r="D28" s="15">
        <v>1793</v>
      </c>
      <c r="E28" s="15">
        <v>1793</v>
      </c>
      <c r="F28" s="15">
        <v>1713</v>
      </c>
      <c r="G28" s="15">
        <v>1325</v>
      </c>
      <c r="H28" s="15">
        <v>2047</v>
      </c>
      <c r="I28" s="15">
        <v>1211</v>
      </c>
      <c r="J28" s="15">
        <v>1211</v>
      </c>
      <c r="K28" s="15">
        <v>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>
        <v>0</v>
      </c>
      <c r="X28" s="15">
        <v>0</v>
      </c>
      <c r="Y28" s="15">
        <v>0</v>
      </c>
      <c r="Z28" s="15">
        <v>0</v>
      </c>
      <c r="AA28" s="15"/>
      <c r="AB28" s="29">
        <v>0</v>
      </c>
      <c r="AC28" s="29">
        <v>0</v>
      </c>
      <c r="AD28" s="29"/>
      <c r="AE28" s="29"/>
      <c r="AF28" s="29"/>
      <c r="AH28" s="121"/>
      <c r="AI28" s="118"/>
      <c r="AJ28" s="118"/>
    </row>
    <row r="29" spans="1:36" ht="15" x14ac:dyDescent="0.2">
      <c r="A29" s="66" t="s">
        <v>5</v>
      </c>
      <c r="B29" s="15">
        <v>15532778</v>
      </c>
      <c r="C29" s="15">
        <v>13912906</v>
      </c>
      <c r="D29" s="15">
        <v>10672869</v>
      </c>
      <c r="E29" s="15">
        <v>8153619</v>
      </c>
      <c r="F29" s="15">
        <v>7192165</v>
      </c>
      <c r="G29" s="15">
        <v>6405556</v>
      </c>
      <c r="H29" s="15">
        <v>5657823</v>
      </c>
      <c r="I29" s="15">
        <v>4887205</v>
      </c>
      <c r="J29" s="15">
        <v>3730178</v>
      </c>
      <c r="K29" s="15">
        <v>2897197</v>
      </c>
      <c r="L29" s="15">
        <v>2766403</v>
      </c>
      <c r="M29" s="15">
        <v>2817986</v>
      </c>
      <c r="N29" s="15">
        <v>2910672</v>
      </c>
      <c r="O29" s="15">
        <v>3061423</v>
      </c>
      <c r="P29" s="15">
        <v>3303337</v>
      </c>
      <c r="Q29" s="15">
        <v>3322359</v>
      </c>
      <c r="R29" s="15">
        <v>3545178</v>
      </c>
      <c r="S29" s="15">
        <v>4008357</v>
      </c>
      <c r="T29" s="15">
        <v>4297245</v>
      </c>
      <c r="U29" s="15">
        <v>4414309</v>
      </c>
      <c r="V29" s="15">
        <v>4353092</v>
      </c>
      <c r="W29" s="15">
        <v>4348334</v>
      </c>
      <c r="X29" s="15">
        <v>4290428</v>
      </c>
      <c r="Y29" s="15">
        <v>4020480</v>
      </c>
      <c r="Z29" s="15">
        <v>4318778</v>
      </c>
      <c r="AA29" s="15">
        <v>3975577</v>
      </c>
      <c r="AB29" s="29">
        <v>3204310</v>
      </c>
      <c r="AC29" s="29">
        <v>3079139</v>
      </c>
      <c r="AD29" s="29">
        <v>3002601</v>
      </c>
      <c r="AE29" s="29">
        <v>2728738</v>
      </c>
      <c r="AF29" s="29">
        <v>2590037</v>
      </c>
      <c r="AH29" s="121"/>
      <c r="AI29" s="120"/>
      <c r="AJ29" s="118"/>
    </row>
    <row r="30" spans="1:36" ht="15" x14ac:dyDescent="0.2">
      <c r="A30" s="66" t="s">
        <v>25</v>
      </c>
      <c r="B30" s="15">
        <v>270128</v>
      </c>
      <c r="C30" s="15">
        <v>274596</v>
      </c>
      <c r="D30" s="15">
        <v>177971</v>
      </c>
      <c r="E30" s="15">
        <v>81128</v>
      </c>
      <c r="F30" s="15">
        <v>65676</v>
      </c>
      <c r="G30" s="15">
        <v>43488</v>
      </c>
      <c r="H30" s="15">
        <v>35896</v>
      </c>
      <c r="I30" s="15">
        <v>35338</v>
      </c>
      <c r="J30" s="15">
        <v>37484</v>
      </c>
      <c r="K30" s="15">
        <v>27504</v>
      </c>
      <c r="L30" s="15">
        <v>19675</v>
      </c>
      <c r="M30" s="15">
        <v>17325</v>
      </c>
      <c r="N30" s="15">
        <v>16439</v>
      </c>
      <c r="O30" s="15">
        <v>10999</v>
      </c>
      <c r="P30" s="15">
        <v>11035</v>
      </c>
      <c r="Q30" s="15">
        <v>7071</v>
      </c>
      <c r="R30" s="15">
        <v>7413</v>
      </c>
      <c r="S30" s="15">
        <v>14620</v>
      </c>
      <c r="T30" s="15">
        <v>14620</v>
      </c>
      <c r="U30" s="15">
        <v>16500</v>
      </c>
      <c r="V30" s="15">
        <v>16180</v>
      </c>
      <c r="W30" s="15">
        <v>16180</v>
      </c>
      <c r="X30" s="15">
        <v>15775</v>
      </c>
      <c r="Y30" s="15">
        <v>15400</v>
      </c>
      <c r="Z30" s="15">
        <v>11047</v>
      </c>
      <c r="AA30" s="15">
        <v>9767</v>
      </c>
      <c r="AB30" s="29">
        <v>9606</v>
      </c>
      <c r="AC30" s="29">
        <v>9184</v>
      </c>
      <c r="AD30" s="29">
        <v>9842</v>
      </c>
      <c r="AE30" s="29">
        <v>11428</v>
      </c>
      <c r="AF30" s="29">
        <v>12268</v>
      </c>
      <c r="AH30" s="121"/>
      <c r="AI30" s="118"/>
      <c r="AJ30" s="118"/>
    </row>
    <row r="31" spans="1:36" ht="15" x14ac:dyDescent="0.2">
      <c r="A31" s="66" t="s">
        <v>7</v>
      </c>
      <c r="B31" s="15">
        <v>14505571</v>
      </c>
      <c r="C31" s="15">
        <v>13370761</v>
      </c>
      <c r="D31" s="15">
        <v>8977431</v>
      </c>
      <c r="E31" s="15">
        <v>5834401</v>
      </c>
      <c r="F31" s="15">
        <v>6801622</v>
      </c>
      <c r="G31" s="15">
        <v>7345008</v>
      </c>
      <c r="H31" s="15">
        <v>7549969</v>
      </c>
      <c r="I31" s="15">
        <v>6435626</v>
      </c>
      <c r="J31" s="15">
        <v>6111105</v>
      </c>
      <c r="K31" s="15">
        <v>5596301</v>
      </c>
      <c r="L31" s="15">
        <v>5138822</v>
      </c>
      <c r="M31" s="15">
        <v>3599498</v>
      </c>
      <c r="N31" s="15">
        <v>2629591</v>
      </c>
      <c r="O31" s="15">
        <v>2221579</v>
      </c>
      <c r="P31" s="15">
        <v>1604381</v>
      </c>
      <c r="Q31" s="15">
        <v>1262267</v>
      </c>
      <c r="R31" s="15">
        <v>1076632</v>
      </c>
      <c r="S31" s="15">
        <v>1616905</v>
      </c>
      <c r="T31" s="15">
        <v>1959558</v>
      </c>
      <c r="U31" s="15">
        <v>1812613</v>
      </c>
      <c r="V31" s="15">
        <v>1970999</v>
      </c>
      <c r="W31" s="15">
        <v>2870920</v>
      </c>
      <c r="X31" s="15">
        <v>4072920</v>
      </c>
      <c r="Y31" s="15">
        <v>4452856</v>
      </c>
      <c r="Z31" s="15">
        <v>4345439</v>
      </c>
      <c r="AA31" s="15">
        <v>4245630</v>
      </c>
      <c r="AB31" s="29">
        <v>3966330</v>
      </c>
      <c r="AC31" s="29">
        <v>3700674</v>
      </c>
      <c r="AD31" s="29">
        <v>3847096</v>
      </c>
      <c r="AE31" s="29">
        <v>3732390</v>
      </c>
      <c r="AF31" s="29">
        <v>3438029</v>
      </c>
      <c r="AH31" s="121"/>
      <c r="AI31" s="116"/>
      <c r="AJ31" s="116"/>
    </row>
    <row r="32" spans="1:36" ht="15" x14ac:dyDescent="0.2">
      <c r="A32" s="66" t="s">
        <v>77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29">
        <v>0</v>
      </c>
      <c r="AC32" s="29">
        <v>0</v>
      </c>
      <c r="AD32" s="29"/>
      <c r="AE32" s="29"/>
      <c r="AF32" s="29"/>
      <c r="AH32" s="121"/>
      <c r="AI32" s="118"/>
      <c r="AJ32" s="118"/>
    </row>
    <row r="33" spans="1:36" ht="15" x14ac:dyDescent="0.2">
      <c r="A33" s="66" t="s">
        <v>78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29">
        <v>0</v>
      </c>
      <c r="AC33" s="29">
        <v>0</v>
      </c>
      <c r="AD33" s="29"/>
      <c r="AE33" s="29"/>
      <c r="AF33" s="29"/>
      <c r="AH33" s="121"/>
      <c r="AI33" s="120"/>
      <c r="AJ33" s="118"/>
    </row>
    <row r="34" spans="1:36" ht="15" x14ac:dyDescent="0.2">
      <c r="A34" s="66" t="s">
        <v>6</v>
      </c>
      <c r="B34" s="15">
        <v>15797138</v>
      </c>
      <c r="C34" s="15">
        <v>14466170</v>
      </c>
      <c r="D34" s="15">
        <v>12325500</v>
      </c>
      <c r="E34" s="15">
        <v>9614956</v>
      </c>
      <c r="F34" s="15">
        <v>9047359</v>
      </c>
      <c r="G34" s="15">
        <v>9118484</v>
      </c>
      <c r="H34" s="15">
        <v>7606786</v>
      </c>
      <c r="I34" s="15">
        <v>7089114</v>
      </c>
      <c r="J34" s="15">
        <v>6610365</v>
      </c>
      <c r="K34" s="15">
        <v>5823131</v>
      </c>
      <c r="L34" s="15">
        <v>5596360</v>
      </c>
      <c r="M34" s="15">
        <v>5371812</v>
      </c>
      <c r="N34" s="15">
        <v>5209214</v>
      </c>
      <c r="O34" s="15">
        <v>5287897</v>
      </c>
      <c r="P34" s="15">
        <v>5297774</v>
      </c>
      <c r="Q34" s="15">
        <v>5222671</v>
      </c>
      <c r="R34" s="15">
        <v>5223145</v>
      </c>
      <c r="S34" s="15">
        <v>5178780</v>
      </c>
      <c r="T34" s="15">
        <v>5352622</v>
      </c>
      <c r="U34" s="15">
        <v>5441387</v>
      </c>
      <c r="V34" s="15">
        <v>4825779</v>
      </c>
      <c r="W34" s="15">
        <v>4740549</v>
      </c>
      <c r="X34" s="15">
        <v>5409247</v>
      </c>
      <c r="Y34" s="15">
        <v>4759364</v>
      </c>
      <c r="Z34" s="15">
        <v>5432045</v>
      </c>
      <c r="AA34" s="15">
        <v>5468058</v>
      </c>
      <c r="AB34" s="29">
        <v>5325882</v>
      </c>
      <c r="AC34" s="29">
        <v>5156577</v>
      </c>
      <c r="AD34" s="29">
        <v>5027750</v>
      </c>
      <c r="AE34" s="29">
        <v>4819205</v>
      </c>
      <c r="AF34" s="29">
        <v>4715978</v>
      </c>
      <c r="AH34" s="121"/>
      <c r="AI34" s="118"/>
      <c r="AJ34" s="118"/>
    </row>
    <row r="35" spans="1:36" ht="15" x14ac:dyDescent="0.2">
      <c r="A35" s="66" t="s">
        <v>38</v>
      </c>
      <c r="B35" s="15">
        <v>11215</v>
      </c>
      <c r="C35" s="15">
        <v>9819</v>
      </c>
      <c r="D35" s="15">
        <v>10796</v>
      </c>
      <c r="E35" s="15">
        <v>9826</v>
      </c>
      <c r="F35" s="15">
        <v>8669</v>
      </c>
      <c r="G35" s="15">
        <v>9311</v>
      </c>
      <c r="H35" s="15">
        <v>8831</v>
      </c>
      <c r="I35" s="15">
        <v>8831</v>
      </c>
      <c r="J35" s="15">
        <v>1542</v>
      </c>
      <c r="K35" s="15">
        <v>1644</v>
      </c>
      <c r="L35" s="15">
        <v>1644</v>
      </c>
      <c r="M35" s="15">
        <v>1644</v>
      </c>
      <c r="N35" s="15">
        <v>1644</v>
      </c>
      <c r="O35" s="15">
        <v>1644</v>
      </c>
      <c r="P35" s="15">
        <v>1644</v>
      </c>
      <c r="Q35" s="15">
        <v>1011</v>
      </c>
      <c r="R35" s="15">
        <v>544</v>
      </c>
      <c r="S35" s="15">
        <v>544</v>
      </c>
      <c r="T35" s="15">
        <v>544</v>
      </c>
      <c r="U35" s="15">
        <v>1183</v>
      </c>
      <c r="V35" s="15">
        <v>1183</v>
      </c>
      <c r="W35" s="15">
        <v>1183</v>
      </c>
      <c r="X35" s="15">
        <v>1182</v>
      </c>
      <c r="Y35" s="15">
        <v>1183</v>
      </c>
      <c r="Z35" s="15">
        <v>1183</v>
      </c>
      <c r="AA35" s="15">
        <v>1183</v>
      </c>
      <c r="AB35" s="29">
        <v>1183</v>
      </c>
      <c r="AC35" s="29">
        <v>1182</v>
      </c>
      <c r="AD35" s="29">
        <v>1183</v>
      </c>
      <c r="AE35" s="29">
        <v>1183</v>
      </c>
      <c r="AF35" s="29">
        <v>1183</v>
      </c>
      <c r="AH35" s="121"/>
      <c r="AI35" s="118"/>
      <c r="AJ35" s="118"/>
    </row>
    <row r="36" spans="1:36" x14ac:dyDescent="0.2">
      <c r="A36" s="66" t="s">
        <v>63</v>
      </c>
      <c r="B36" s="15">
        <v>258188</v>
      </c>
      <c r="C36" s="15">
        <v>276373</v>
      </c>
      <c r="D36" s="15">
        <v>71228</v>
      </c>
      <c r="E36" s="15">
        <v>41901</v>
      </c>
      <c r="F36" s="15">
        <v>8596</v>
      </c>
      <c r="G36" s="15">
        <v>6251</v>
      </c>
      <c r="H36" s="15">
        <v>6251</v>
      </c>
      <c r="I36" s="15">
        <v>2001</v>
      </c>
      <c r="J36" s="15">
        <v>327</v>
      </c>
      <c r="K36" s="15">
        <v>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29">
        <v>0</v>
      </c>
      <c r="AC36" s="29">
        <v>0</v>
      </c>
      <c r="AD36" s="29"/>
      <c r="AE36" s="29"/>
      <c r="AF36" s="29"/>
    </row>
    <row r="37" spans="1:36" x14ac:dyDescent="0.2">
      <c r="A37" s="66" t="s">
        <v>26</v>
      </c>
      <c r="B37" s="15">
        <v>1443865</v>
      </c>
      <c r="C37" s="15">
        <v>1295078</v>
      </c>
      <c r="D37" s="15">
        <v>981497</v>
      </c>
      <c r="E37" s="15">
        <v>969319</v>
      </c>
      <c r="F37" s="15">
        <v>875042</v>
      </c>
      <c r="G37" s="15">
        <v>820262</v>
      </c>
      <c r="H37" s="15">
        <v>798940</v>
      </c>
      <c r="I37" s="15">
        <v>758146</v>
      </c>
      <c r="J37" s="15">
        <v>717576</v>
      </c>
      <c r="K37" s="15">
        <v>693201</v>
      </c>
      <c r="L37" s="15">
        <v>657282</v>
      </c>
      <c r="M37" s="15">
        <v>678624</v>
      </c>
      <c r="N37" s="15">
        <v>677101</v>
      </c>
      <c r="O37" s="15">
        <v>795828</v>
      </c>
      <c r="P37" s="15">
        <v>842433</v>
      </c>
      <c r="Q37" s="15">
        <v>733738</v>
      </c>
      <c r="R37" s="15">
        <v>749824</v>
      </c>
      <c r="S37" s="15">
        <v>764715</v>
      </c>
      <c r="T37" s="15">
        <v>802108</v>
      </c>
      <c r="U37" s="15">
        <v>765267</v>
      </c>
      <c r="V37" s="15">
        <v>751442</v>
      </c>
      <c r="W37" s="15">
        <v>874434</v>
      </c>
      <c r="X37" s="15">
        <v>915190</v>
      </c>
      <c r="Y37" s="15">
        <v>799816</v>
      </c>
      <c r="Z37" s="15">
        <v>830605</v>
      </c>
      <c r="AA37" s="15">
        <v>962998</v>
      </c>
      <c r="AB37" s="29">
        <v>958951</v>
      </c>
      <c r="AC37" s="29">
        <v>1025002</v>
      </c>
      <c r="AD37" s="29">
        <v>1028533</v>
      </c>
      <c r="AE37" s="29">
        <v>1024007</v>
      </c>
      <c r="AF37" s="29">
        <v>1031121</v>
      </c>
    </row>
    <row r="38" spans="1:36" x14ac:dyDescent="0.2">
      <c r="A38" s="66" t="s">
        <v>27</v>
      </c>
      <c r="B38" s="15">
        <v>22301</v>
      </c>
      <c r="C38" s="15">
        <v>27528</v>
      </c>
      <c r="D38" s="15">
        <v>31922</v>
      </c>
      <c r="E38" s="15">
        <v>27545</v>
      </c>
      <c r="F38" s="15">
        <v>23732</v>
      </c>
      <c r="G38" s="15">
        <v>23306</v>
      </c>
      <c r="H38" s="15">
        <v>25624</v>
      </c>
      <c r="I38" s="15">
        <v>34445</v>
      </c>
      <c r="J38" s="15">
        <v>41350</v>
      </c>
      <c r="K38" s="15">
        <v>42022</v>
      </c>
      <c r="L38" s="15">
        <v>41474</v>
      </c>
      <c r="M38" s="15">
        <v>40446</v>
      </c>
      <c r="N38" s="15">
        <v>51664</v>
      </c>
      <c r="O38" s="15">
        <v>51309</v>
      </c>
      <c r="P38" s="15">
        <v>48298</v>
      </c>
      <c r="Q38" s="15">
        <v>42184</v>
      </c>
      <c r="R38" s="15">
        <v>41592</v>
      </c>
      <c r="S38" s="15">
        <v>40910</v>
      </c>
      <c r="T38" s="15">
        <v>41242</v>
      </c>
      <c r="U38" s="15">
        <v>41596</v>
      </c>
      <c r="V38" s="15">
        <v>47567</v>
      </c>
      <c r="W38" s="15">
        <v>45206</v>
      </c>
      <c r="X38" s="15">
        <v>46709</v>
      </c>
      <c r="Y38" s="15">
        <v>43768</v>
      </c>
      <c r="Z38" s="15">
        <v>47323</v>
      </c>
      <c r="AA38" s="15">
        <v>47721</v>
      </c>
      <c r="AB38" s="29">
        <v>55902</v>
      </c>
      <c r="AC38" s="29">
        <v>54137</v>
      </c>
      <c r="AD38" s="29">
        <v>57343</v>
      </c>
      <c r="AE38" s="29">
        <v>57886</v>
      </c>
      <c r="AF38" s="29">
        <v>55775</v>
      </c>
    </row>
    <row r="39" spans="1:36" x14ac:dyDescent="0.2">
      <c r="A39" s="66" t="s">
        <v>28</v>
      </c>
      <c r="B39" s="15">
        <v>533351</v>
      </c>
      <c r="C39" s="15">
        <v>507434</v>
      </c>
      <c r="D39" s="15">
        <v>492640</v>
      </c>
      <c r="E39" s="15">
        <v>414244</v>
      </c>
      <c r="F39" s="15">
        <v>388773</v>
      </c>
      <c r="G39" s="15">
        <v>429183</v>
      </c>
      <c r="H39" s="15">
        <v>435272</v>
      </c>
      <c r="I39" s="15">
        <v>444066</v>
      </c>
      <c r="J39" s="15">
        <v>370244</v>
      </c>
      <c r="K39" s="15">
        <v>303840</v>
      </c>
      <c r="L39" s="15">
        <v>252260</v>
      </c>
      <c r="M39" s="15">
        <v>260769</v>
      </c>
      <c r="N39" s="15">
        <v>285152</v>
      </c>
      <c r="O39" s="15">
        <v>281465</v>
      </c>
      <c r="P39" s="15">
        <v>247702</v>
      </c>
      <c r="Q39" s="15">
        <v>254884</v>
      </c>
      <c r="R39" s="15">
        <v>245457</v>
      </c>
      <c r="S39" s="15">
        <v>251556</v>
      </c>
      <c r="T39" s="15">
        <v>256706</v>
      </c>
      <c r="U39" s="15">
        <v>266390</v>
      </c>
      <c r="V39" s="15">
        <v>241236</v>
      </c>
      <c r="W39" s="15">
        <v>226575</v>
      </c>
      <c r="X39" s="15">
        <v>272815</v>
      </c>
      <c r="Y39" s="15">
        <v>296443</v>
      </c>
      <c r="Z39" s="15">
        <v>328085</v>
      </c>
      <c r="AA39" s="15">
        <v>350548</v>
      </c>
      <c r="AB39" s="29">
        <v>334900</v>
      </c>
      <c r="AC39" s="29">
        <v>329258</v>
      </c>
      <c r="AD39" s="29">
        <v>330461</v>
      </c>
      <c r="AE39" s="29">
        <v>321757</v>
      </c>
      <c r="AF39" s="29">
        <v>301977</v>
      </c>
    </row>
    <row r="40" spans="1:36" x14ac:dyDescent="0.2">
      <c r="A40" s="66" t="s">
        <v>8</v>
      </c>
      <c r="B40" s="15">
        <v>4248952</v>
      </c>
      <c r="C40" s="15">
        <v>3978399</v>
      </c>
      <c r="D40" s="15">
        <v>1769363</v>
      </c>
      <c r="E40" s="15">
        <v>774190</v>
      </c>
      <c r="F40" s="15">
        <v>872248</v>
      </c>
      <c r="G40" s="15">
        <v>401663</v>
      </c>
      <c r="H40" s="15">
        <v>440949</v>
      </c>
      <c r="I40" s="15">
        <v>257918</v>
      </c>
      <c r="J40" s="15">
        <v>54443</v>
      </c>
      <c r="K40" s="15">
        <v>5571</v>
      </c>
      <c r="L40" s="15">
        <v>5491</v>
      </c>
      <c r="M40" s="15">
        <v>12281</v>
      </c>
      <c r="N40" s="15">
        <v>28190</v>
      </c>
      <c r="O40" s="15">
        <v>39131</v>
      </c>
      <c r="P40" s="15">
        <v>37888</v>
      </c>
      <c r="Q40" s="15">
        <v>43683</v>
      </c>
      <c r="R40" s="15">
        <v>55131</v>
      </c>
      <c r="S40" s="15">
        <v>40189</v>
      </c>
      <c r="T40" s="15">
        <v>43483</v>
      </c>
      <c r="U40" s="15">
        <v>43281</v>
      </c>
      <c r="V40" s="15">
        <v>37890</v>
      </c>
      <c r="W40" s="15">
        <v>37730</v>
      </c>
      <c r="X40" s="15">
        <v>276873</v>
      </c>
      <c r="Y40" s="15">
        <v>303021</v>
      </c>
      <c r="Z40" s="15">
        <v>289093</v>
      </c>
      <c r="AA40" s="15">
        <v>278693</v>
      </c>
      <c r="AB40" s="29">
        <v>269645</v>
      </c>
      <c r="AC40" s="29">
        <v>260688</v>
      </c>
      <c r="AD40" s="29">
        <v>242906</v>
      </c>
      <c r="AE40" s="29">
        <v>188391</v>
      </c>
      <c r="AF40" s="29">
        <v>187197</v>
      </c>
    </row>
    <row r="41" spans="1:36" x14ac:dyDescent="0.2">
      <c r="A41" s="66" t="s">
        <v>29</v>
      </c>
      <c r="B41" s="15">
        <v>705</v>
      </c>
      <c r="C41" s="15">
        <v>705</v>
      </c>
      <c r="D41" s="15">
        <v>2172</v>
      </c>
      <c r="E41" s="15">
        <v>1546</v>
      </c>
      <c r="F41" s="15">
        <v>3279</v>
      </c>
      <c r="G41" s="15">
        <v>3157</v>
      </c>
      <c r="H41" s="15">
        <v>9937</v>
      </c>
      <c r="I41" s="15">
        <v>11473</v>
      </c>
      <c r="J41" s="15">
        <v>10565</v>
      </c>
      <c r="K41" s="15">
        <v>10245</v>
      </c>
      <c r="L41" s="15">
        <v>10245</v>
      </c>
      <c r="M41" s="15">
        <v>10326</v>
      </c>
      <c r="N41" s="15">
        <v>10164</v>
      </c>
      <c r="O41" s="15">
        <v>8077</v>
      </c>
      <c r="P41" s="15">
        <v>8107</v>
      </c>
      <c r="Q41" s="15">
        <v>7751</v>
      </c>
      <c r="R41" s="15">
        <v>7742</v>
      </c>
      <c r="S41" s="15">
        <v>7056</v>
      </c>
      <c r="T41" s="15">
        <v>7699</v>
      </c>
      <c r="U41" s="15">
        <v>7699</v>
      </c>
      <c r="V41" s="15">
        <v>7699</v>
      </c>
      <c r="W41" s="15">
        <v>6938</v>
      </c>
      <c r="X41" s="15">
        <v>7039</v>
      </c>
      <c r="Y41" s="15">
        <v>6944</v>
      </c>
      <c r="Z41" s="15">
        <v>6474</v>
      </c>
      <c r="AA41" s="15">
        <v>4827</v>
      </c>
      <c r="AB41" s="29">
        <v>4727</v>
      </c>
      <c r="AC41" s="29">
        <v>4718</v>
      </c>
      <c r="AD41" s="29">
        <v>4758</v>
      </c>
      <c r="AE41" s="29">
        <v>4761</v>
      </c>
      <c r="AF41" s="29">
        <v>4761</v>
      </c>
    </row>
    <row r="42" spans="1:36" x14ac:dyDescent="0.2">
      <c r="A42" s="66" t="s">
        <v>79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29">
        <v>0</v>
      </c>
      <c r="AC42" s="29">
        <v>0</v>
      </c>
      <c r="AD42" s="29"/>
      <c r="AE42" s="29"/>
      <c r="AF42" s="29"/>
    </row>
    <row r="43" spans="1:36" x14ac:dyDescent="0.2">
      <c r="A43" s="66" t="s">
        <v>80</v>
      </c>
      <c r="B43" s="15">
        <v>19855</v>
      </c>
      <c r="C43" s="15">
        <v>19854</v>
      </c>
      <c r="D43" s="15">
        <v>19851</v>
      </c>
      <c r="E43" s="15">
        <v>19851</v>
      </c>
      <c r="F43" s="15">
        <v>19851</v>
      </c>
      <c r="G43" s="15">
        <v>19855</v>
      </c>
      <c r="H43" s="15">
        <v>19855</v>
      </c>
      <c r="I43" s="15">
        <v>19855</v>
      </c>
      <c r="J43" s="15">
        <v>0</v>
      </c>
      <c r="K43" s="15">
        <v>0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29">
        <v>0</v>
      </c>
      <c r="AC43" s="29">
        <v>0</v>
      </c>
      <c r="AD43" s="29"/>
      <c r="AE43" s="29"/>
      <c r="AF43" s="29"/>
    </row>
    <row r="44" spans="1:36" x14ac:dyDescent="0.2">
      <c r="A44" s="66" t="s">
        <v>30</v>
      </c>
      <c r="B44" s="15">
        <v>1095444</v>
      </c>
      <c r="C44" s="15">
        <v>1033778</v>
      </c>
      <c r="D44" s="15">
        <v>893746</v>
      </c>
      <c r="E44" s="15">
        <v>772758</v>
      </c>
      <c r="F44" s="15">
        <v>740630</v>
      </c>
      <c r="G44" s="15">
        <v>576954</v>
      </c>
      <c r="H44" s="15">
        <v>551842</v>
      </c>
      <c r="I44" s="15">
        <v>406505</v>
      </c>
      <c r="J44" s="15">
        <v>279741</v>
      </c>
      <c r="K44" s="15">
        <v>221593</v>
      </c>
      <c r="L44" s="15">
        <v>199868</v>
      </c>
      <c r="M44" s="15">
        <v>196341</v>
      </c>
      <c r="N44" s="15">
        <v>214315</v>
      </c>
      <c r="O44" s="15">
        <v>281355</v>
      </c>
      <c r="P44" s="15">
        <v>254000</v>
      </c>
      <c r="Q44" s="15">
        <v>172095</v>
      </c>
      <c r="R44" s="15">
        <v>227840</v>
      </c>
      <c r="S44" s="15">
        <v>250258</v>
      </c>
      <c r="T44" s="15">
        <v>249362</v>
      </c>
      <c r="U44" s="15">
        <v>238924</v>
      </c>
      <c r="V44" s="15">
        <v>104697</v>
      </c>
      <c r="W44" s="15">
        <v>128769</v>
      </c>
      <c r="X44" s="15">
        <v>141696</v>
      </c>
      <c r="Y44" s="15">
        <v>134284</v>
      </c>
      <c r="Z44" s="15">
        <v>135483</v>
      </c>
      <c r="AA44" s="15">
        <v>150086</v>
      </c>
      <c r="AB44" s="29">
        <v>129428</v>
      </c>
      <c r="AC44" s="29">
        <v>121009</v>
      </c>
      <c r="AD44" s="29">
        <v>157539</v>
      </c>
      <c r="AE44" s="29">
        <v>162902</v>
      </c>
      <c r="AF44" s="29">
        <v>192992</v>
      </c>
    </row>
    <row r="45" spans="1:36" x14ac:dyDescent="0.2">
      <c r="A45" s="66" t="s">
        <v>31</v>
      </c>
      <c r="B45" s="15">
        <v>330379</v>
      </c>
      <c r="C45" s="15">
        <v>232001</v>
      </c>
      <c r="D45" s="15">
        <v>63844</v>
      </c>
      <c r="E45" s="15">
        <v>61914</v>
      </c>
      <c r="F45" s="15">
        <v>49307</v>
      </c>
      <c r="G45" s="15">
        <v>48859</v>
      </c>
      <c r="H45" s="15">
        <v>53300</v>
      </c>
      <c r="I45" s="15">
        <v>40473</v>
      </c>
      <c r="J45" s="15">
        <v>34758</v>
      </c>
      <c r="K45" s="15">
        <v>34758</v>
      </c>
      <c r="L45" s="15">
        <v>34758</v>
      </c>
      <c r="M45" s="15">
        <v>34758</v>
      </c>
      <c r="N45" s="15">
        <v>33817</v>
      </c>
      <c r="O45" s="15">
        <v>33817</v>
      </c>
      <c r="P45" s="15">
        <v>33747</v>
      </c>
      <c r="Q45" s="15">
        <v>33747</v>
      </c>
      <c r="R45" s="15">
        <v>33747</v>
      </c>
      <c r="S45" s="15">
        <v>33747</v>
      </c>
      <c r="T45" s="15">
        <v>2296</v>
      </c>
      <c r="U45" s="15">
        <v>2296</v>
      </c>
      <c r="V45" s="15">
        <v>2296</v>
      </c>
      <c r="W45" s="15">
        <v>2296</v>
      </c>
      <c r="X45" s="15">
        <v>2296</v>
      </c>
      <c r="Y45" s="15">
        <v>2296</v>
      </c>
      <c r="Z45" s="15">
        <v>736</v>
      </c>
      <c r="AA45" s="15">
        <v>736</v>
      </c>
      <c r="AB45" s="29">
        <v>736</v>
      </c>
      <c r="AC45" s="29">
        <v>736</v>
      </c>
      <c r="AD45" s="29">
        <v>736</v>
      </c>
      <c r="AE45" s="29">
        <v>736</v>
      </c>
      <c r="AF45" s="29">
        <v>736</v>
      </c>
    </row>
    <row r="46" spans="1:36" x14ac:dyDescent="0.2">
      <c r="A46" s="66" t="s">
        <v>32</v>
      </c>
      <c r="B46" s="15">
        <v>392434</v>
      </c>
      <c r="C46" s="15">
        <v>322852</v>
      </c>
      <c r="D46" s="15">
        <v>326715</v>
      </c>
      <c r="E46" s="15">
        <v>271459</v>
      </c>
      <c r="F46" s="15">
        <v>245796</v>
      </c>
      <c r="G46" s="15">
        <v>279634</v>
      </c>
      <c r="H46" s="15">
        <v>302789</v>
      </c>
      <c r="I46" s="15">
        <v>328031</v>
      </c>
      <c r="J46" s="15">
        <v>363462</v>
      </c>
      <c r="K46" s="15">
        <v>355095</v>
      </c>
      <c r="L46" s="15">
        <v>344855</v>
      </c>
      <c r="M46" s="15">
        <v>315877</v>
      </c>
      <c r="N46" s="15">
        <v>338296</v>
      </c>
      <c r="O46" s="15">
        <v>336317</v>
      </c>
      <c r="P46" s="15">
        <v>358645</v>
      </c>
      <c r="Q46" s="15">
        <v>376812</v>
      </c>
      <c r="R46" s="15">
        <v>363759</v>
      </c>
      <c r="S46" s="15">
        <v>388325</v>
      </c>
      <c r="T46" s="15">
        <v>419209</v>
      </c>
      <c r="U46" s="15">
        <v>467141</v>
      </c>
      <c r="V46" s="15">
        <v>447723</v>
      </c>
      <c r="W46" s="15">
        <v>443998</v>
      </c>
      <c r="X46" s="15">
        <v>448714</v>
      </c>
      <c r="Y46" s="15">
        <v>420347</v>
      </c>
      <c r="Z46" s="15">
        <v>439939</v>
      </c>
      <c r="AA46" s="15">
        <v>489344</v>
      </c>
      <c r="AB46" s="53">
        <v>469761</v>
      </c>
      <c r="AC46" s="53">
        <v>456565</v>
      </c>
      <c r="AD46" s="53">
        <v>377454</v>
      </c>
      <c r="AE46" s="53">
        <v>415181</v>
      </c>
      <c r="AF46" s="29">
        <v>429232</v>
      </c>
    </row>
    <row r="47" spans="1:36" x14ac:dyDescent="0.2">
      <c r="A47" s="66" t="s">
        <v>9</v>
      </c>
      <c r="B47" s="15">
        <v>19834589</v>
      </c>
      <c r="C47" s="15">
        <v>16172270</v>
      </c>
      <c r="D47" s="15">
        <v>10376267</v>
      </c>
      <c r="E47" s="15">
        <v>7382668</v>
      </c>
      <c r="F47" s="15">
        <v>6628693</v>
      </c>
      <c r="G47" s="15">
        <v>6822169</v>
      </c>
      <c r="H47" s="15">
        <v>6820513</v>
      </c>
      <c r="I47" s="15">
        <v>6819384</v>
      </c>
      <c r="J47" s="15">
        <v>5938619</v>
      </c>
      <c r="K47" s="15">
        <v>4880947</v>
      </c>
      <c r="L47" s="15">
        <v>4508842</v>
      </c>
      <c r="M47" s="15">
        <v>3964397</v>
      </c>
      <c r="N47" s="15">
        <v>3495364</v>
      </c>
      <c r="O47" s="15">
        <v>3330012</v>
      </c>
      <c r="P47" s="15">
        <v>3362414</v>
      </c>
      <c r="Q47" s="15">
        <v>3256028</v>
      </c>
      <c r="R47" s="15">
        <v>3271712</v>
      </c>
      <c r="S47" s="15">
        <v>3420577</v>
      </c>
      <c r="T47" s="15">
        <v>3734868</v>
      </c>
      <c r="U47" s="15">
        <v>3818544</v>
      </c>
      <c r="V47" s="15">
        <v>3424273</v>
      </c>
      <c r="W47" s="15">
        <v>4125544</v>
      </c>
      <c r="X47" s="15">
        <v>4646688</v>
      </c>
      <c r="Y47" s="15">
        <v>4681529</v>
      </c>
      <c r="Z47" s="15">
        <v>4988903</v>
      </c>
      <c r="AA47" s="15">
        <v>4995479</v>
      </c>
      <c r="AB47" s="29">
        <v>4855833</v>
      </c>
      <c r="AC47" s="29">
        <v>4448995</v>
      </c>
      <c r="AD47" s="29">
        <v>4213384</v>
      </c>
      <c r="AE47" s="29">
        <v>3821792</v>
      </c>
      <c r="AF47" s="29">
        <v>3524221</v>
      </c>
    </row>
    <row r="48" spans="1:36" s="19" customFormat="1" x14ac:dyDescent="0.2">
      <c r="A48" s="66" t="s">
        <v>81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29">
        <v>0</v>
      </c>
      <c r="AC48" s="29">
        <v>0</v>
      </c>
      <c r="AD48" s="29"/>
      <c r="AE48" s="29"/>
      <c r="AF48" s="29"/>
    </row>
    <row r="49" spans="1:32" s="19" customFormat="1" x14ac:dyDescent="0.2">
      <c r="A49" s="66" t="s">
        <v>33</v>
      </c>
      <c r="B49" s="15">
        <v>585146</v>
      </c>
      <c r="C49" s="15">
        <v>470333</v>
      </c>
      <c r="D49" s="15">
        <v>476316</v>
      </c>
      <c r="E49" s="15">
        <v>339567</v>
      </c>
      <c r="F49" s="15">
        <v>231880</v>
      </c>
      <c r="G49" s="15">
        <v>242013</v>
      </c>
      <c r="H49" s="15">
        <v>206214</v>
      </c>
      <c r="I49" s="15">
        <v>206754</v>
      </c>
      <c r="J49" s="15">
        <v>192142</v>
      </c>
      <c r="K49" s="15">
        <v>187824</v>
      </c>
      <c r="L49" s="15">
        <v>162525</v>
      </c>
      <c r="M49" s="15">
        <v>94894</v>
      </c>
      <c r="N49" s="15">
        <v>57706</v>
      </c>
      <c r="O49" s="15">
        <v>40053</v>
      </c>
      <c r="P49" s="15">
        <v>31778</v>
      </c>
      <c r="Q49" s="15">
        <v>29998</v>
      </c>
      <c r="R49" s="15">
        <v>35802</v>
      </c>
      <c r="S49" s="15">
        <v>24193</v>
      </c>
      <c r="T49" s="15">
        <v>24833</v>
      </c>
      <c r="U49" s="15">
        <v>24633</v>
      </c>
      <c r="V49" s="15">
        <v>24585</v>
      </c>
      <c r="W49" s="15">
        <v>24585</v>
      </c>
      <c r="X49" s="15">
        <v>24987</v>
      </c>
      <c r="Y49" s="15">
        <v>21840</v>
      </c>
      <c r="Z49" s="15">
        <v>35721</v>
      </c>
      <c r="AA49" s="15">
        <v>32401</v>
      </c>
      <c r="AB49" s="29">
        <v>30717</v>
      </c>
      <c r="AC49" s="29">
        <v>30187</v>
      </c>
      <c r="AD49" s="29">
        <v>30711</v>
      </c>
      <c r="AE49" s="29">
        <v>28547</v>
      </c>
      <c r="AF49" s="29">
        <v>27509</v>
      </c>
    </row>
    <row r="50" spans="1:32" s="23" customFormat="1" x14ac:dyDescent="0.2">
      <c r="A50" s="66" t="s">
        <v>34</v>
      </c>
      <c r="B50" s="15">
        <v>1394265</v>
      </c>
      <c r="C50" s="15">
        <v>1361430</v>
      </c>
      <c r="D50" s="15">
        <v>875673</v>
      </c>
      <c r="E50" s="15">
        <v>722633</v>
      </c>
      <c r="F50" s="15">
        <v>710461</v>
      </c>
      <c r="G50" s="15">
        <v>494590</v>
      </c>
      <c r="H50" s="15">
        <v>160470</v>
      </c>
      <c r="I50" s="15">
        <v>74550</v>
      </c>
      <c r="J50" s="15">
        <v>5318</v>
      </c>
      <c r="K50" s="15">
        <v>1845</v>
      </c>
      <c r="L50" s="15">
        <v>1352</v>
      </c>
      <c r="M50" s="15">
        <v>12027</v>
      </c>
      <c r="N50" s="15">
        <v>12533</v>
      </c>
      <c r="O50" s="15">
        <v>14789</v>
      </c>
      <c r="P50" s="15">
        <v>39015</v>
      </c>
      <c r="Q50" s="15">
        <v>44134</v>
      </c>
      <c r="R50" s="15">
        <v>79224</v>
      </c>
      <c r="S50" s="15">
        <v>91011</v>
      </c>
      <c r="T50" s="15">
        <v>102555</v>
      </c>
      <c r="U50" s="15">
        <v>312743</v>
      </c>
      <c r="V50" s="15">
        <v>493050</v>
      </c>
      <c r="W50" s="15">
        <v>532747</v>
      </c>
      <c r="X50" s="15">
        <v>633390</v>
      </c>
      <c r="Y50" s="15">
        <v>650665</v>
      </c>
      <c r="Z50" s="15">
        <v>579163</v>
      </c>
      <c r="AA50" s="15">
        <v>483693</v>
      </c>
      <c r="AB50" s="51">
        <v>375245</v>
      </c>
      <c r="AC50" s="51">
        <v>168808</v>
      </c>
      <c r="AD50" s="51">
        <v>79537</v>
      </c>
      <c r="AE50" s="51">
        <v>3804</v>
      </c>
      <c r="AF50" s="29"/>
    </row>
    <row r="51" spans="1:32" s="19" customFormat="1" x14ac:dyDescent="0.2">
      <c r="A51" s="66" t="s">
        <v>40</v>
      </c>
      <c r="B51" s="15">
        <v>146554</v>
      </c>
      <c r="C51" s="15">
        <v>258911</v>
      </c>
      <c r="D51" s="15">
        <v>353888</v>
      </c>
      <c r="E51" s="15">
        <v>296510</v>
      </c>
      <c r="F51" s="15">
        <v>287945</v>
      </c>
      <c r="G51" s="15">
        <v>259136</v>
      </c>
      <c r="H51" s="15">
        <v>328305</v>
      </c>
      <c r="I51" s="15">
        <v>316712</v>
      </c>
      <c r="J51" s="15">
        <v>274270</v>
      </c>
      <c r="K51" s="15">
        <v>263712</v>
      </c>
      <c r="L51" s="15">
        <v>232661</v>
      </c>
      <c r="M51" s="15">
        <v>285260</v>
      </c>
      <c r="N51" s="15">
        <v>164797</v>
      </c>
      <c r="O51" s="15">
        <v>146579</v>
      </c>
      <c r="P51" s="15">
        <v>147821</v>
      </c>
      <c r="Q51" s="15">
        <v>148385</v>
      </c>
      <c r="R51" s="15">
        <v>179323</v>
      </c>
      <c r="S51" s="15">
        <v>169600</v>
      </c>
      <c r="T51" s="15">
        <v>173505</v>
      </c>
      <c r="U51" s="15">
        <v>180960</v>
      </c>
      <c r="V51" s="15">
        <v>190014</v>
      </c>
      <c r="W51" s="15">
        <v>130488</v>
      </c>
      <c r="X51" s="15">
        <v>149118</v>
      </c>
      <c r="Y51" s="15">
        <v>136207</v>
      </c>
      <c r="Z51" s="15">
        <v>142640</v>
      </c>
      <c r="AA51" s="15">
        <v>141866</v>
      </c>
      <c r="AB51" s="29">
        <v>140746</v>
      </c>
      <c r="AC51" s="29">
        <v>115960</v>
      </c>
      <c r="AD51" s="29">
        <v>124647</v>
      </c>
      <c r="AE51" s="29">
        <v>119883</v>
      </c>
      <c r="AF51" s="29">
        <v>119883</v>
      </c>
    </row>
    <row r="52" spans="1:32" s="19" customFormat="1" x14ac:dyDescent="0.2">
      <c r="A52" s="66" t="s">
        <v>35</v>
      </c>
      <c r="B52" s="15">
        <v>0</v>
      </c>
      <c r="C52" s="15">
        <v>12382</v>
      </c>
      <c r="D52" s="15">
        <v>43684</v>
      </c>
      <c r="E52" s="15">
        <v>66898</v>
      </c>
      <c r="F52" s="15">
        <v>95573</v>
      </c>
      <c r="G52" s="15">
        <v>85384</v>
      </c>
      <c r="H52" s="15">
        <v>86907</v>
      </c>
      <c r="I52" s="15">
        <v>36291</v>
      </c>
      <c r="J52" s="15">
        <v>17941</v>
      </c>
      <c r="K52" s="15">
        <v>8652</v>
      </c>
      <c r="L52" s="15">
        <v>8652</v>
      </c>
      <c r="M52" s="15">
        <v>8692</v>
      </c>
      <c r="N52" s="15">
        <v>8692</v>
      </c>
      <c r="O52" s="15">
        <v>8524</v>
      </c>
      <c r="P52" s="15">
        <v>7968</v>
      </c>
      <c r="Q52" s="15">
        <v>40</v>
      </c>
      <c r="R52" s="15">
        <v>521</v>
      </c>
      <c r="S52" s="15">
        <v>0</v>
      </c>
      <c r="T52" s="15">
        <v>0</v>
      </c>
      <c r="U52" s="15">
        <v>0</v>
      </c>
      <c r="V52" s="15"/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29">
        <v>0</v>
      </c>
      <c r="AC52" s="29">
        <v>0</v>
      </c>
      <c r="AD52" s="29"/>
      <c r="AE52" s="29"/>
      <c r="AF52" s="29"/>
    </row>
    <row r="53" spans="1:32" s="26" customFormat="1" ht="13.5" thickBot="1" x14ac:dyDescent="0.25">
      <c r="A53" s="16" t="s">
        <v>10</v>
      </c>
      <c r="B53" s="16">
        <v>23218798</v>
      </c>
      <c r="C53" s="16">
        <v>23803284</v>
      </c>
      <c r="D53" s="16">
        <v>22888981</v>
      </c>
      <c r="E53" s="16">
        <v>18267075</v>
      </c>
      <c r="F53" s="16">
        <v>16692871</v>
      </c>
      <c r="G53" s="16">
        <v>18693770</v>
      </c>
      <c r="H53" s="16">
        <v>19285349</v>
      </c>
      <c r="I53" s="16">
        <v>19597045</v>
      </c>
      <c r="J53" s="16">
        <v>16676000</v>
      </c>
      <c r="K53" s="16">
        <v>13067514</v>
      </c>
      <c r="L53" s="16">
        <v>13140902</v>
      </c>
      <c r="M53" s="16">
        <v>13142789</v>
      </c>
      <c r="N53" s="16">
        <v>12224450</v>
      </c>
      <c r="O53" s="16">
        <v>12394117</v>
      </c>
      <c r="P53" s="16">
        <v>13514046</v>
      </c>
      <c r="Q53" s="16">
        <v>13505687</v>
      </c>
      <c r="R53" s="16">
        <v>14039281</v>
      </c>
      <c r="S53" s="16">
        <v>14761867</v>
      </c>
      <c r="T53" s="16">
        <v>15359523</v>
      </c>
      <c r="U53" s="16">
        <v>15319452</v>
      </c>
      <c r="V53" s="16">
        <v>10026872</v>
      </c>
      <c r="W53" s="16">
        <v>9586782</v>
      </c>
      <c r="X53" s="16">
        <v>13963882</v>
      </c>
      <c r="Y53" s="16">
        <v>12580651</v>
      </c>
      <c r="Z53" s="16">
        <v>13708523</v>
      </c>
      <c r="AA53" s="16">
        <v>12732957</v>
      </c>
      <c r="AB53" s="29">
        <v>11657090</v>
      </c>
      <c r="AC53" s="29">
        <v>11616906</v>
      </c>
      <c r="AD53" s="29">
        <v>11527320</v>
      </c>
      <c r="AE53" s="29">
        <v>11232643</v>
      </c>
      <c r="AF53" s="29">
        <v>10608506</v>
      </c>
    </row>
    <row r="54" spans="1:32" x14ac:dyDescent="0.2">
      <c r="A54" s="76" t="s">
        <v>36</v>
      </c>
      <c r="B54" s="18">
        <f>SUM(B4:B53)</f>
        <v>131044594</v>
      </c>
      <c r="C54" s="18">
        <f>SUM(C4:C53)</f>
        <v>120686611</v>
      </c>
      <c r="D54" s="18">
        <f>SUM(D4:D53)</f>
        <v>92730783</v>
      </c>
      <c r="E54" s="18">
        <f>SUM(E4:E53)</f>
        <v>71203757</v>
      </c>
      <c r="F54" s="18">
        <f t="shared" ref="F54:U54" si="0">SUM(F4:F53)</f>
        <v>66780683</v>
      </c>
      <c r="G54" s="18">
        <f t="shared" si="0"/>
        <v>67595165</v>
      </c>
      <c r="H54" s="18">
        <f t="shared" si="0"/>
        <v>63705223</v>
      </c>
      <c r="I54" s="18">
        <f t="shared" si="0"/>
        <v>59885533</v>
      </c>
      <c r="J54" s="18">
        <f t="shared" si="0"/>
        <v>51866163</v>
      </c>
      <c r="K54" s="18">
        <f t="shared" si="0"/>
        <v>41789343</v>
      </c>
      <c r="L54" s="18">
        <f t="shared" si="0"/>
        <v>39399067</v>
      </c>
      <c r="M54" s="18">
        <f t="shared" si="0"/>
        <v>36551135</v>
      </c>
      <c r="N54" s="18">
        <f t="shared" si="0"/>
        <v>33601286</v>
      </c>
      <c r="O54" s="18">
        <f t="shared" si="0"/>
        <v>33425065</v>
      </c>
      <c r="P54" s="18">
        <f t="shared" si="0"/>
        <v>34674789</v>
      </c>
      <c r="Q54" s="18">
        <f t="shared" si="0"/>
        <v>34816512</v>
      </c>
      <c r="R54" s="18">
        <f t="shared" si="0"/>
        <v>35625348</v>
      </c>
      <c r="S54" s="18">
        <f t="shared" si="0"/>
        <v>37990113</v>
      </c>
      <c r="T54" s="18">
        <f t="shared" si="0"/>
        <v>40993429</v>
      </c>
      <c r="U54" s="18">
        <f t="shared" si="0"/>
        <v>41529009</v>
      </c>
      <c r="V54" s="18">
        <f t="shared" ref="V54:AC54" si="1">SUM(V4:V53)</f>
        <v>35446444</v>
      </c>
      <c r="W54" s="18">
        <f t="shared" si="1"/>
        <v>36452327</v>
      </c>
      <c r="X54" s="18">
        <f t="shared" si="1"/>
        <v>45341322</v>
      </c>
      <c r="Y54" s="18">
        <f t="shared" si="1"/>
        <v>44479478</v>
      </c>
      <c r="Z54" s="18">
        <f t="shared" si="1"/>
        <v>47242495</v>
      </c>
      <c r="AA54" s="18">
        <f t="shared" si="1"/>
        <v>45364991</v>
      </c>
      <c r="AB54" s="34">
        <f t="shared" si="1"/>
        <v>41186158</v>
      </c>
      <c r="AC54" s="34">
        <f t="shared" si="1"/>
        <v>38463552</v>
      </c>
      <c r="AD54" s="34">
        <f t="shared" ref="AD54:AE54" si="2">SUM(AD4:AD53)</f>
        <v>37792212</v>
      </c>
      <c r="AE54" s="34">
        <f t="shared" si="2"/>
        <v>36092482</v>
      </c>
      <c r="AF54" s="34">
        <v>34592450</v>
      </c>
    </row>
    <row r="55" spans="1:32" x14ac:dyDescent="0.2">
      <c r="A55" s="64" t="s">
        <v>82</v>
      </c>
      <c r="B55" s="6"/>
      <c r="C55" s="6"/>
      <c r="D55" s="6"/>
      <c r="E55" s="6"/>
    </row>
    <row r="56" spans="1:32" ht="14.25" x14ac:dyDescent="0.2">
      <c r="B56" s="10"/>
      <c r="C56" s="10"/>
      <c r="D56" s="10"/>
      <c r="E56" s="10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32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32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32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32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32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32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92" spans="1:32" s="27" customFormat="1" x14ac:dyDescent="0.2">
      <c r="A92" s="65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4" spans="1:32" s="19" customFormat="1" x14ac:dyDescent="0.2">
      <c r="A94" s="65"/>
      <c r="B94" s="25"/>
      <c r="C94" s="25"/>
      <c r="D94" s="25"/>
      <c r="E94" s="25"/>
      <c r="F94" s="25"/>
      <c r="G94" s="25"/>
      <c r="H94" s="25"/>
      <c r="I94" s="25"/>
      <c r="J94" s="25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4"/>
      <c r="AC94" s="4"/>
      <c r="AD94" s="4"/>
      <c r="AE94" s="4"/>
      <c r="AF94" s="4"/>
    </row>
    <row r="95" spans="1:32" s="19" customFormat="1" x14ac:dyDescent="0.2">
      <c r="A95" s="65"/>
      <c r="B95" s="1"/>
      <c r="C95" s="1"/>
      <c r="D95" s="1"/>
      <c r="E95" s="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23" customFormat="1" x14ac:dyDescent="0.2">
      <c r="A96" s="65"/>
      <c r="B96" s="20"/>
      <c r="C96" s="20"/>
      <c r="D96" s="20"/>
      <c r="E96" s="20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:32" s="19" customFormat="1" x14ac:dyDescent="0.2">
      <c r="A97" s="65"/>
      <c r="B97" s="1"/>
      <c r="C97" s="1"/>
      <c r="D97" s="1"/>
      <c r="E97" s="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s="19" customFormat="1" x14ac:dyDescent="0.2">
      <c r="A98" s="65"/>
      <c r="B98" s="24"/>
      <c r="C98" s="24"/>
      <c r="D98" s="24"/>
      <c r="E98" s="2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26" customFormat="1" x14ac:dyDescent="0.2">
      <c r="A99" s="65"/>
      <c r="B99" s="25"/>
      <c r="C99" s="25"/>
      <c r="D99" s="25"/>
      <c r="E99" s="25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38" spans="1:32" s="27" customFormat="1" x14ac:dyDescent="0.2">
      <c r="A138" s="65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40" spans="1:32" s="19" customFormat="1" x14ac:dyDescent="0.2">
      <c r="A140" s="65"/>
      <c r="B140" s="25"/>
      <c r="C140" s="25"/>
      <c r="D140" s="25"/>
      <c r="E140" s="25"/>
      <c r="F140" s="25"/>
      <c r="G140" s="25"/>
      <c r="H140" s="25"/>
      <c r="I140" s="25"/>
      <c r="J140" s="25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4"/>
      <c r="AC140" s="4"/>
      <c r="AD140" s="4"/>
      <c r="AE140" s="4"/>
      <c r="AF140" s="4"/>
    </row>
    <row r="141" spans="1:32" s="19" customFormat="1" x14ac:dyDescent="0.2">
      <c r="A141" s="65"/>
      <c r="B141" s="1"/>
      <c r="C141" s="1"/>
      <c r="D141" s="1"/>
      <c r="E141" s="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s="23" customFormat="1" x14ac:dyDescent="0.2">
      <c r="A142" s="65"/>
      <c r="B142" s="20"/>
      <c r="C142" s="20"/>
      <c r="D142" s="20"/>
      <c r="E142" s="20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</row>
    <row r="143" spans="1:32" s="19" customFormat="1" x14ac:dyDescent="0.2">
      <c r="A143" s="65"/>
      <c r="B143" s="1"/>
      <c r="C143" s="1"/>
      <c r="D143" s="1"/>
      <c r="E143" s="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s="19" customFormat="1" x14ac:dyDescent="0.2">
      <c r="A144" s="65"/>
      <c r="B144" s="24"/>
      <c r="C144" s="24"/>
      <c r="D144" s="24"/>
      <c r="E144" s="2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s="26" customFormat="1" x14ac:dyDescent="0.2">
      <c r="A145" s="65"/>
      <c r="B145" s="25"/>
      <c r="C145" s="25"/>
      <c r="D145" s="25"/>
      <c r="E145" s="25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83" spans="1:32" s="27" customFormat="1" x14ac:dyDescent="0.2">
      <c r="A183" s="65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</row>
    <row r="185" spans="1:32" s="19" customFormat="1" x14ac:dyDescent="0.2">
      <c r="A185" s="65"/>
      <c r="B185" s="25"/>
      <c r="C185" s="25"/>
      <c r="D185" s="25"/>
      <c r="E185" s="25"/>
      <c r="F185" s="25"/>
      <c r="G185" s="25"/>
      <c r="H185" s="25"/>
      <c r="I185" s="25"/>
      <c r="J185" s="25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4"/>
      <c r="AC185" s="4"/>
      <c r="AD185" s="4"/>
      <c r="AE185" s="4"/>
      <c r="AF185" s="4"/>
    </row>
    <row r="186" spans="1:32" s="19" customFormat="1" x14ac:dyDescent="0.2">
      <c r="A186" s="65"/>
      <c r="B186" s="1"/>
      <c r="C186" s="1"/>
      <c r="D186" s="1"/>
      <c r="E186" s="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s="23" customFormat="1" x14ac:dyDescent="0.2">
      <c r="A187" s="65"/>
      <c r="B187" s="20"/>
      <c r="C187" s="20"/>
      <c r="D187" s="20"/>
      <c r="E187" s="20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</row>
    <row r="188" spans="1:32" s="19" customFormat="1" x14ac:dyDescent="0.2">
      <c r="A188" s="65"/>
      <c r="B188" s="1"/>
      <c r="C188" s="1"/>
      <c r="D188" s="1"/>
      <c r="E188" s="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s="19" customFormat="1" x14ac:dyDescent="0.2">
      <c r="A189" s="65"/>
      <c r="B189" s="24"/>
      <c r="C189" s="24"/>
      <c r="D189" s="24"/>
      <c r="E189" s="2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s="26" customFormat="1" x14ac:dyDescent="0.2">
      <c r="A190" s="65"/>
      <c r="B190" s="25"/>
      <c r="C190" s="25"/>
      <c r="D190" s="25"/>
      <c r="E190" s="25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228" spans="1:32" s="27" customFormat="1" x14ac:dyDescent="0.2">
      <c r="A228" s="65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</row>
    <row r="230" spans="1:32" s="19" customFormat="1" x14ac:dyDescent="0.2">
      <c r="A230" s="65"/>
      <c r="B230" s="25"/>
      <c r="C230" s="25"/>
      <c r="D230" s="25"/>
      <c r="E230" s="25"/>
      <c r="F230" s="25"/>
      <c r="G230" s="25"/>
      <c r="H230" s="25"/>
      <c r="I230" s="25"/>
      <c r="J230" s="25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4"/>
      <c r="AC230" s="4"/>
      <c r="AD230" s="4"/>
      <c r="AE230" s="4"/>
      <c r="AF230" s="4"/>
    </row>
    <row r="231" spans="1:32" s="19" customFormat="1" x14ac:dyDescent="0.2">
      <c r="A231" s="65"/>
      <c r="B231" s="1"/>
      <c r="C231" s="1"/>
      <c r="D231" s="1"/>
      <c r="E231" s="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s="23" customFormat="1" x14ac:dyDescent="0.2">
      <c r="A232" s="65"/>
      <c r="B232" s="20"/>
      <c r="C232" s="20"/>
      <c r="D232" s="20"/>
      <c r="E232" s="20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</row>
    <row r="233" spans="1:32" s="19" customFormat="1" x14ac:dyDescent="0.2">
      <c r="A233" s="65"/>
      <c r="B233" s="1"/>
      <c r="C233" s="1"/>
      <c r="D233" s="1"/>
      <c r="E233" s="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s="19" customFormat="1" x14ac:dyDescent="0.2">
      <c r="A234" s="65"/>
      <c r="B234" s="24"/>
      <c r="C234" s="24"/>
      <c r="D234" s="24"/>
      <c r="E234" s="2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s="26" customFormat="1" x14ac:dyDescent="0.2">
      <c r="A235" s="65"/>
      <c r="B235" s="25"/>
      <c r="C235" s="25"/>
      <c r="D235" s="25"/>
      <c r="E235" s="25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72" spans="6:32" x14ac:dyDescent="0.2"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</row>
    <row r="273" spans="1:32" s="1" customFormat="1" x14ac:dyDescent="0.2">
      <c r="A273" s="6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5" spans="1:32" s="19" customFormat="1" x14ac:dyDescent="0.2">
      <c r="A275" s="65"/>
      <c r="B275" s="25"/>
      <c r="C275" s="25"/>
      <c r="D275" s="25"/>
      <c r="E275" s="25"/>
      <c r="F275" s="25"/>
      <c r="G275" s="25"/>
      <c r="H275" s="25"/>
      <c r="I275" s="25"/>
      <c r="J275" s="25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4"/>
      <c r="AC275" s="4"/>
      <c r="AD275" s="4"/>
      <c r="AE275" s="4"/>
      <c r="AF275" s="4"/>
    </row>
    <row r="276" spans="1:32" s="19" customFormat="1" x14ac:dyDescent="0.2">
      <c r="A276" s="65"/>
      <c r="B276" s="1"/>
      <c r="C276" s="1"/>
      <c r="D276" s="1"/>
      <c r="E276" s="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s="23" customFormat="1" x14ac:dyDescent="0.2">
      <c r="A277" s="65"/>
      <c r="B277" s="20"/>
      <c r="C277" s="20"/>
      <c r="D277" s="20"/>
      <c r="E277" s="20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</row>
    <row r="278" spans="1:32" s="19" customFormat="1" x14ac:dyDescent="0.2">
      <c r="A278" s="65"/>
      <c r="B278" s="1"/>
      <c r="C278" s="1"/>
      <c r="D278" s="1"/>
      <c r="E278" s="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s="19" customFormat="1" x14ac:dyDescent="0.2">
      <c r="A279" s="65"/>
      <c r="B279" s="24"/>
      <c r="C279" s="24"/>
      <c r="D279" s="24"/>
      <c r="E279" s="2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s="26" customFormat="1" x14ac:dyDescent="0.2">
      <c r="A280" s="65"/>
      <c r="B280" s="25"/>
      <c r="C280" s="25"/>
      <c r="D280" s="25"/>
      <c r="E280" s="25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317" spans="1:32" s="27" customFormat="1" x14ac:dyDescent="0.2">
      <c r="A317" s="65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</row>
    <row r="319" spans="1:32" s="19" customFormat="1" x14ac:dyDescent="0.2">
      <c r="A319" s="65"/>
      <c r="B319" s="25"/>
      <c r="C319" s="25"/>
      <c r="D319" s="25"/>
      <c r="E319" s="25"/>
      <c r="F319" s="25"/>
      <c r="G319" s="25"/>
      <c r="H319" s="25"/>
      <c r="I319" s="25"/>
      <c r="J319" s="25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4"/>
      <c r="AC319" s="4"/>
      <c r="AD319" s="4"/>
      <c r="AE319" s="4"/>
      <c r="AF319" s="4"/>
    </row>
    <row r="320" spans="1:32" s="19" customFormat="1" x14ac:dyDescent="0.2">
      <c r="A320" s="65"/>
      <c r="B320" s="1"/>
      <c r="C320" s="1"/>
      <c r="D320" s="1"/>
      <c r="E320" s="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s="23" customFormat="1" x14ac:dyDescent="0.2">
      <c r="A321" s="65"/>
      <c r="B321" s="20"/>
      <c r="C321" s="20"/>
      <c r="D321" s="20"/>
      <c r="E321" s="20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</row>
    <row r="322" spans="1:32" s="19" customFormat="1" x14ac:dyDescent="0.2">
      <c r="A322" s="65"/>
      <c r="B322" s="1"/>
      <c r="C322" s="1"/>
      <c r="D322" s="1"/>
      <c r="E322" s="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s="19" customFormat="1" x14ac:dyDescent="0.2">
      <c r="A323" s="65"/>
      <c r="B323" s="24"/>
      <c r="C323" s="24"/>
      <c r="D323" s="24"/>
      <c r="E323" s="24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s="26" customFormat="1" x14ac:dyDescent="0.2">
      <c r="A324" s="65"/>
      <c r="B324" s="25"/>
      <c r="C324" s="25"/>
      <c r="D324" s="25"/>
      <c r="E324" s="25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61" spans="1:32" s="27" customFormat="1" x14ac:dyDescent="0.2">
      <c r="A361" s="65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</row>
    <row r="363" spans="1:32" s="19" customFormat="1" x14ac:dyDescent="0.2">
      <c r="A363" s="65"/>
      <c r="B363" s="25"/>
      <c r="C363" s="25"/>
      <c r="D363" s="25"/>
      <c r="E363" s="25"/>
      <c r="F363" s="25"/>
      <c r="G363" s="25"/>
      <c r="H363" s="25"/>
      <c r="I363" s="25"/>
      <c r="J363" s="25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4"/>
      <c r="AC363" s="4"/>
      <c r="AD363" s="4"/>
      <c r="AE363" s="4"/>
      <c r="AF363" s="4"/>
    </row>
    <row r="364" spans="1:32" s="19" customFormat="1" x14ac:dyDescent="0.2">
      <c r="A364" s="65"/>
      <c r="B364" s="1"/>
      <c r="C364" s="1"/>
      <c r="D364" s="1"/>
      <c r="E364" s="1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s="23" customFormat="1" x14ac:dyDescent="0.2">
      <c r="A365" s="65"/>
      <c r="B365" s="20"/>
      <c r="C365" s="20"/>
      <c r="D365" s="20"/>
      <c r="E365" s="20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</row>
    <row r="366" spans="1:32" s="19" customFormat="1" x14ac:dyDescent="0.2">
      <c r="A366" s="65"/>
      <c r="B366" s="1"/>
      <c r="C366" s="1"/>
      <c r="D366" s="1"/>
      <c r="E366" s="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s="19" customFormat="1" x14ac:dyDescent="0.2">
      <c r="A367" s="65"/>
      <c r="B367" s="24"/>
      <c r="C367" s="24"/>
      <c r="D367" s="24"/>
      <c r="E367" s="24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s="26" customFormat="1" x14ac:dyDescent="0.2">
      <c r="A368" s="65"/>
      <c r="B368" s="25"/>
      <c r="C368" s="25"/>
      <c r="D368" s="25"/>
      <c r="E368" s="25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405" spans="1:32" s="27" customFormat="1" x14ac:dyDescent="0.2">
      <c r="A405" s="65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</row>
    <row r="407" spans="1:32" s="19" customFormat="1" x14ac:dyDescent="0.2">
      <c r="A407" s="65"/>
      <c r="B407" s="25"/>
      <c r="C407" s="25"/>
      <c r="D407" s="25"/>
      <c r="E407" s="25"/>
      <c r="F407" s="25"/>
      <c r="G407" s="25"/>
      <c r="H407" s="25"/>
      <c r="I407" s="25"/>
      <c r="J407" s="25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4"/>
      <c r="AC407" s="4"/>
      <c r="AD407" s="4"/>
      <c r="AE407" s="4"/>
      <c r="AF407" s="4"/>
    </row>
    <row r="408" spans="1:32" s="19" customFormat="1" x14ac:dyDescent="0.2">
      <c r="A408" s="65"/>
      <c r="B408" s="1"/>
      <c r="C408" s="1"/>
      <c r="D408" s="1"/>
      <c r="E408" s="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s="23" customFormat="1" x14ac:dyDescent="0.2">
      <c r="A409" s="65"/>
      <c r="B409" s="20"/>
      <c r="C409" s="20"/>
      <c r="D409" s="20"/>
      <c r="E409" s="20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</row>
    <row r="410" spans="1:32" s="19" customFormat="1" x14ac:dyDescent="0.2">
      <c r="A410" s="65"/>
      <c r="B410" s="1"/>
      <c r="C410" s="1"/>
      <c r="D410" s="1"/>
      <c r="E410" s="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s="19" customFormat="1" x14ac:dyDescent="0.2">
      <c r="A411" s="65"/>
      <c r="B411" s="24"/>
      <c r="C411" s="24"/>
      <c r="D411" s="24"/>
      <c r="E411" s="2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s="26" customFormat="1" x14ac:dyDescent="0.2">
      <c r="A412" s="65"/>
      <c r="B412" s="25"/>
      <c r="C412" s="25"/>
      <c r="D412" s="25"/>
      <c r="E412" s="25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49" spans="1:32" s="27" customFormat="1" x14ac:dyDescent="0.2">
      <c r="A449" s="65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9"/>
      <c r="AC449" s="9"/>
      <c r="AD449" s="9"/>
      <c r="AE449" s="9"/>
      <c r="AF449" s="9"/>
    </row>
    <row r="450" spans="1:32" x14ac:dyDescent="0.2">
      <c r="B450" s="25"/>
      <c r="C450" s="25"/>
      <c r="D450" s="25"/>
      <c r="E450" s="25"/>
      <c r="F450" s="25"/>
      <c r="G450" s="25"/>
      <c r="H450" s="25"/>
      <c r="I450" s="25"/>
      <c r="J450" s="25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4"/>
      <c r="AC450" s="4"/>
      <c r="AD450" s="4"/>
      <c r="AE450" s="4"/>
      <c r="AF450" s="4"/>
    </row>
    <row r="451" spans="1:32" x14ac:dyDescent="0.2">
      <c r="B451" s="1"/>
      <c r="C451" s="1"/>
      <c r="D451" s="1"/>
      <c r="E451" s="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x14ac:dyDescent="0.2">
      <c r="B452" s="20"/>
      <c r="C452" s="20"/>
      <c r="D452" s="20"/>
      <c r="E452" s="20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</row>
    <row r="453" spans="1:32" x14ac:dyDescent="0.2">
      <c r="B453" s="1"/>
      <c r="C453" s="1"/>
      <c r="D453" s="1"/>
      <c r="E453" s="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x14ac:dyDescent="0.2">
      <c r="B454" s="24"/>
      <c r="C454" s="24"/>
      <c r="D454" s="24"/>
      <c r="E454" s="24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x14ac:dyDescent="0.2">
      <c r="B455" s="25"/>
      <c r="C455" s="25"/>
      <c r="D455" s="25"/>
      <c r="E455" s="25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92" spans="6:32" x14ac:dyDescent="0.2"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9"/>
      <c r="AC492" s="9"/>
      <c r="AD492" s="9"/>
      <c r="AE492" s="9"/>
      <c r="AF492" s="9"/>
    </row>
  </sheetData>
  <mergeCells count="1">
    <mergeCell ref="A2:AA2"/>
  </mergeCells>
  <phoneticPr fontId="4" type="noConversion"/>
  <printOptions horizontalCentered="1" verticalCentered="1"/>
  <pageMargins left="0" right="0" top="0" bottom="0" header="0.5" footer="0.5"/>
  <pageSetup scale="46" orientation="landscape" r:id="rId1"/>
  <headerFooter alignWithMargins="0">
    <oddFooter>&amp;R&amp;P</oddFooter>
  </headerFooter>
  <rowBreaks count="9" manualBreakCount="9">
    <brk id="47" max="16383" man="1"/>
    <brk id="93" max="16383" man="1"/>
    <brk id="139" max="16383" man="1"/>
    <brk id="184" max="16383" man="1"/>
    <brk id="229" max="16383" man="1"/>
    <brk id="274" max="16383" man="1"/>
    <brk id="318" max="16383" man="1"/>
    <brk id="362" max="16383" man="1"/>
    <brk id="40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491"/>
  <sheetViews>
    <sheetView showZeros="0" workbookViewId="0">
      <pane xSplit="1" ySplit="3" topLeftCell="AD4" activePane="bottomRight" state="frozen"/>
      <selection pane="topRight" activeCell="B1" sqref="B1"/>
      <selection pane="bottomLeft" activeCell="A4" sqref="A4"/>
      <selection pane="bottomRight" activeCell="AF3" sqref="AF3"/>
    </sheetView>
  </sheetViews>
  <sheetFormatPr defaultColWidth="9.42578125" defaultRowHeight="12.75" x14ac:dyDescent="0.2"/>
  <cols>
    <col min="1" max="1" width="13" style="28" customWidth="1"/>
    <col min="2" max="5" width="9.42578125" style="28" customWidth="1"/>
    <col min="6" max="31" width="9.42578125" style="6" customWidth="1"/>
    <col min="32" max="16384" width="9.42578125" style="28"/>
  </cols>
  <sheetData>
    <row r="1" spans="1:32" s="1" customFormat="1" ht="18" x14ac:dyDescent="0.25">
      <c r="A1" s="114" t="s">
        <v>150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5"/>
      <c r="Z1" s="26"/>
      <c r="AA1" s="26"/>
      <c r="AB1" s="26"/>
      <c r="AC1" s="26"/>
      <c r="AD1" s="26"/>
      <c r="AE1" s="26"/>
    </row>
    <row r="2" spans="1:32" s="1" customFormat="1" ht="20.25" x14ac:dyDescent="0.3">
      <c r="A2" s="131" t="s">
        <v>139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2"/>
      <c r="AC2" s="2"/>
      <c r="AD2" s="2"/>
      <c r="AE2" s="2"/>
    </row>
    <row r="3" spans="1:32" s="19" customFormat="1" ht="13.5" thickBot="1" x14ac:dyDescent="0.25">
      <c r="A3" s="13" t="s">
        <v>13</v>
      </c>
      <c r="B3" s="14" t="s">
        <v>107</v>
      </c>
      <c r="C3" s="14" t="s">
        <v>108</v>
      </c>
      <c r="D3" s="14" t="s">
        <v>109</v>
      </c>
      <c r="E3" s="14" t="s">
        <v>110</v>
      </c>
      <c r="F3" s="14" t="s">
        <v>64</v>
      </c>
      <c r="G3" s="14" t="s">
        <v>65</v>
      </c>
      <c r="H3" s="14" t="s">
        <v>66</v>
      </c>
      <c r="I3" s="14" t="s">
        <v>67</v>
      </c>
      <c r="J3" s="14" t="s">
        <v>68</v>
      </c>
      <c r="K3" s="14" t="s">
        <v>58</v>
      </c>
      <c r="L3" s="14" t="s">
        <v>41</v>
      </c>
      <c r="M3" s="14" t="s">
        <v>42</v>
      </c>
      <c r="N3" s="14" t="s">
        <v>43</v>
      </c>
      <c r="O3" s="14" t="s">
        <v>44</v>
      </c>
      <c r="P3" s="14" t="s">
        <v>45</v>
      </c>
      <c r="Q3" s="14" t="s">
        <v>52</v>
      </c>
      <c r="R3" s="14" t="s">
        <v>47</v>
      </c>
      <c r="S3" s="14" t="s">
        <v>48</v>
      </c>
      <c r="T3" s="14" t="s">
        <v>50</v>
      </c>
      <c r="U3" s="14" t="s">
        <v>49</v>
      </c>
      <c r="V3" s="14" t="s">
        <v>59</v>
      </c>
      <c r="W3" s="14" t="s">
        <v>69</v>
      </c>
      <c r="X3" s="14" t="s">
        <v>70</v>
      </c>
      <c r="Y3" s="14" t="s">
        <v>111</v>
      </c>
      <c r="Z3" s="14" t="s">
        <v>112</v>
      </c>
      <c r="AA3" s="14" t="s">
        <v>116</v>
      </c>
      <c r="AB3" s="14" t="s">
        <v>118</v>
      </c>
      <c r="AC3" s="14" t="s">
        <v>136</v>
      </c>
      <c r="AD3" s="14" t="s">
        <v>144</v>
      </c>
      <c r="AE3" s="14" t="s">
        <v>146</v>
      </c>
      <c r="AF3" s="14" t="s">
        <v>148</v>
      </c>
    </row>
    <row r="4" spans="1:32" s="19" customFormat="1" x14ac:dyDescent="0.2">
      <c r="A4" s="15" t="s">
        <v>14</v>
      </c>
      <c r="B4" s="15">
        <v>44</v>
      </c>
      <c r="C4" s="15">
        <v>22</v>
      </c>
      <c r="D4" s="15">
        <v>34</v>
      </c>
      <c r="E4" s="15">
        <v>7</v>
      </c>
      <c r="F4" s="15">
        <v>11</v>
      </c>
      <c r="G4" s="15">
        <v>118</v>
      </c>
      <c r="H4" s="15">
        <v>46</v>
      </c>
      <c r="I4" s="15">
        <v>27</v>
      </c>
      <c r="J4" s="15">
        <v>29</v>
      </c>
      <c r="K4" s="15">
        <v>34</v>
      </c>
      <c r="L4" s="15">
        <v>24</v>
      </c>
      <c r="M4" s="15">
        <v>29</v>
      </c>
      <c r="N4" s="15">
        <v>0</v>
      </c>
      <c r="O4" s="15">
        <v>4</v>
      </c>
      <c r="P4" s="15">
        <v>1</v>
      </c>
      <c r="Q4" s="15">
        <v>0</v>
      </c>
      <c r="R4" s="15">
        <v>13</v>
      </c>
      <c r="S4" s="15">
        <v>4</v>
      </c>
      <c r="T4" s="15">
        <v>9</v>
      </c>
      <c r="U4" s="15">
        <v>12</v>
      </c>
      <c r="V4" s="15">
        <v>17</v>
      </c>
      <c r="W4" s="15">
        <v>1</v>
      </c>
      <c r="X4" s="15">
        <v>21</v>
      </c>
      <c r="Y4" s="29">
        <v>76</v>
      </c>
      <c r="Z4" s="29">
        <v>20</v>
      </c>
      <c r="AA4" s="29">
        <v>22</v>
      </c>
      <c r="AB4" s="53">
        <v>17</v>
      </c>
      <c r="AC4" s="29">
        <v>35</v>
      </c>
      <c r="AD4" s="29">
        <v>17</v>
      </c>
      <c r="AE4" s="29">
        <v>0</v>
      </c>
      <c r="AF4" s="128">
        <v>4</v>
      </c>
    </row>
    <row r="5" spans="1:32" s="23" customFormat="1" x14ac:dyDescent="0.2">
      <c r="A5" s="15" t="s">
        <v>0</v>
      </c>
      <c r="B5" s="15">
        <v>753</v>
      </c>
      <c r="C5" s="15">
        <v>720</v>
      </c>
      <c r="D5" s="15">
        <v>219</v>
      </c>
      <c r="E5" s="15">
        <v>18</v>
      </c>
      <c r="F5" s="15">
        <v>3</v>
      </c>
      <c r="G5" s="15">
        <v>147</v>
      </c>
      <c r="H5" s="15">
        <v>5</v>
      </c>
      <c r="I5" s="15">
        <v>0</v>
      </c>
      <c r="J5" s="15">
        <v>0</v>
      </c>
      <c r="K5" s="15">
        <v>1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132</v>
      </c>
      <c r="R5" s="15">
        <v>0</v>
      </c>
      <c r="S5" s="15">
        <v>0</v>
      </c>
      <c r="T5" s="15">
        <v>59</v>
      </c>
      <c r="U5" s="15">
        <v>1</v>
      </c>
      <c r="V5" s="15">
        <v>123</v>
      </c>
      <c r="W5" s="15">
        <v>0</v>
      </c>
      <c r="X5" s="15">
        <v>0</v>
      </c>
      <c r="Y5" s="51">
        <v>81</v>
      </c>
      <c r="Z5" s="51">
        <v>1</v>
      </c>
      <c r="AA5" s="51">
        <v>6</v>
      </c>
      <c r="AB5" s="51">
        <v>0</v>
      </c>
      <c r="AC5" s="91">
        <v>0</v>
      </c>
      <c r="AD5" s="91">
        <v>19</v>
      </c>
      <c r="AE5" s="91">
        <v>14</v>
      </c>
      <c r="AF5" s="129">
        <v>22</v>
      </c>
    </row>
    <row r="6" spans="1:32" s="19" customFormat="1" x14ac:dyDescent="0.2">
      <c r="A6" s="15" t="s">
        <v>1</v>
      </c>
      <c r="B6" s="15">
        <v>78</v>
      </c>
      <c r="C6" s="15">
        <v>1136</v>
      </c>
      <c r="D6" s="15">
        <v>96</v>
      </c>
      <c r="E6" s="15">
        <v>45</v>
      </c>
      <c r="F6" s="15">
        <v>38</v>
      </c>
      <c r="G6" s="15">
        <v>29</v>
      </c>
      <c r="H6" s="15">
        <v>1</v>
      </c>
      <c r="I6" s="15">
        <v>27</v>
      </c>
      <c r="J6" s="15">
        <v>22</v>
      </c>
      <c r="K6" s="15">
        <v>13</v>
      </c>
      <c r="L6" s="15">
        <v>28</v>
      </c>
      <c r="M6" s="15">
        <v>4</v>
      </c>
      <c r="N6" s="15">
        <v>0</v>
      </c>
      <c r="O6" s="15">
        <v>0</v>
      </c>
      <c r="P6" s="15">
        <v>37</v>
      </c>
      <c r="Q6" s="15">
        <v>0</v>
      </c>
      <c r="R6" s="15">
        <v>0</v>
      </c>
      <c r="S6" s="15">
        <v>24</v>
      </c>
      <c r="T6" s="15">
        <v>1</v>
      </c>
      <c r="U6" s="15">
        <v>3</v>
      </c>
      <c r="V6" s="15">
        <v>2</v>
      </c>
      <c r="W6" s="15">
        <v>20</v>
      </c>
      <c r="X6" s="15">
        <v>3</v>
      </c>
      <c r="Y6" s="29">
        <v>59</v>
      </c>
      <c r="Z6" s="29">
        <v>0</v>
      </c>
      <c r="AA6" s="29">
        <v>0</v>
      </c>
      <c r="AB6" s="53">
        <v>0</v>
      </c>
      <c r="AC6" s="29">
        <v>0</v>
      </c>
      <c r="AD6" s="29">
        <v>0</v>
      </c>
      <c r="AE6" s="29">
        <v>6</v>
      </c>
      <c r="AF6" s="128"/>
    </row>
    <row r="7" spans="1:32" s="19" customFormat="1" x14ac:dyDescent="0.2">
      <c r="A7" s="15" t="s">
        <v>15</v>
      </c>
      <c r="B7" s="15">
        <v>217</v>
      </c>
      <c r="C7" s="15">
        <v>19</v>
      </c>
      <c r="D7" s="15">
        <v>27</v>
      </c>
      <c r="E7" s="15">
        <v>2</v>
      </c>
      <c r="F7" s="15">
        <v>157</v>
      </c>
      <c r="G7" s="15">
        <v>299</v>
      </c>
      <c r="H7" s="15">
        <v>523</v>
      </c>
      <c r="I7" s="15">
        <v>175</v>
      </c>
      <c r="J7" s="15">
        <v>81</v>
      </c>
      <c r="K7" s="15">
        <v>41</v>
      </c>
      <c r="L7" s="15">
        <v>63</v>
      </c>
      <c r="M7" s="15">
        <v>26</v>
      </c>
      <c r="N7" s="15">
        <v>4</v>
      </c>
      <c r="O7" s="15">
        <v>101</v>
      </c>
      <c r="P7" s="15">
        <v>57</v>
      </c>
      <c r="Q7" s="15">
        <v>133</v>
      </c>
      <c r="R7" s="15">
        <v>26</v>
      </c>
      <c r="S7" s="15">
        <v>96</v>
      </c>
      <c r="T7" s="15">
        <v>81</v>
      </c>
      <c r="U7" s="15">
        <v>56</v>
      </c>
      <c r="V7" s="15">
        <v>129</v>
      </c>
      <c r="W7" s="15">
        <v>281</v>
      </c>
      <c r="X7" s="15">
        <v>135</v>
      </c>
      <c r="Y7" s="29">
        <v>200</v>
      </c>
      <c r="Z7" s="29">
        <v>94</v>
      </c>
      <c r="AA7" s="29">
        <v>42</v>
      </c>
      <c r="AB7" s="53">
        <v>18</v>
      </c>
      <c r="AC7" s="29">
        <v>32</v>
      </c>
      <c r="AD7" s="29">
        <v>7</v>
      </c>
      <c r="AE7" s="29">
        <v>0</v>
      </c>
      <c r="AF7" s="128">
        <v>14</v>
      </c>
    </row>
    <row r="8" spans="1:32" s="26" customFormat="1" x14ac:dyDescent="0.2">
      <c r="A8" s="15" t="s">
        <v>2</v>
      </c>
      <c r="B8" s="15">
        <v>217</v>
      </c>
      <c r="C8" s="15">
        <v>287</v>
      </c>
      <c r="D8" s="15">
        <v>141</v>
      </c>
      <c r="E8" s="15">
        <v>139</v>
      </c>
      <c r="F8" s="15">
        <v>267</v>
      </c>
      <c r="G8" s="15">
        <v>219</v>
      </c>
      <c r="H8" s="15">
        <v>61</v>
      </c>
      <c r="I8" s="15">
        <v>0</v>
      </c>
      <c r="J8" s="15">
        <v>37</v>
      </c>
      <c r="K8" s="15">
        <v>41</v>
      </c>
      <c r="L8" s="15">
        <v>2</v>
      </c>
      <c r="M8" s="15">
        <v>22</v>
      </c>
      <c r="N8" s="15">
        <v>0</v>
      </c>
      <c r="O8" s="15">
        <v>59</v>
      </c>
      <c r="P8" s="15">
        <v>52</v>
      </c>
      <c r="Q8" s="15">
        <v>43</v>
      </c>
      <c r="R8" s="15">
        <v>46</v>
      </c>
      <c r="S8" s="15">
        <v>42</v>
      </c>
      <c r="T8" s="15">
        <v>52</v>
      </c>
      <c r="U8" s="15">
        <v>65</v>
      </c>
      <c r="V8" s="15">
        <v>53</v>
      </c>
      <c r="W8" s="15">
        <v>12</v>
      </c>
      <c r="X8" s="15">
        <v>63</v>
      </c>
      <c r="Y8" s="29">
        <v>34</v>
      </c>
      <c r="Z8" s="29">
        <v>53</v>
      </c>
      <c r="AA8" s="4">
        <v>26</v>
      </c>
      <c r="AB8" s="53">
        <v>25</v>
      </c>
      <c r="AC8" s="29">
        <v>25</v>
      </c>
      <c r="AD8" s="29">
        <v>19</v>
      </c>
      <c r="AE8" s="29">
        <v>14</v>
      </c>
      <c r="AF8" s="128"/>
    </row>
    <row r="9" spans="1:32" x14ac:dyDescent="0.2">
      <c r="A9" s="15" t="s">
        <v>11</v>
      </c>
      <c r="B9" s="15">
        <v>901</v>
      </c>
      <c r="C9" s="15">
        <v>1126</v>
      </c>
      <c r="D9" s="15">
        <v>646</v>
      </c>
      <c r="E9" s="15">
        <v>1093</v>
      </c>
      <c r="F9" s="15">
        <v>1049</v>
      </c>
      <c r="G9" s="15">
        <v>901</v>
      </c>
      <c r="H9" s="15">
        <v>420</v>
      </c>
      <c r="I9" s="15">
        <v>425</v>
      </c>
      <c r="J9" s="15">
        <v>203</v>
      </c>
      <c r="K9" s="15">
        <v>276</v>
      </c>
      <c r="L9" s="15">
        <v>285</v>
      </c>
      <c r="M9" s="15">
        <v>323</v>
      </c>
      <c r="N9" s="15">
        <v>255</v>
      </c>
      <c r="O9" s="15">
        <v>277</v>
      </c>
      <c r="P9" s="15">
        <v>330</v>
      </c>
      <c r="Q9" s="15">
        <v>229</v>
      </c>
      <c r="R9" s="15">
        <v>329</v>
      </c>
      <c r="S9" s="15">
        <v>613</v>
      </c>
      <c r="T9" s="15">
        <v>427</v>
      </c>
      <c r="U9" s="15">
        <v>260</v>
      </c>
      <c r="V9" s="15">
        <v>234</v>
      </c>
      <c r="W9" s="15">
        <v>272</v>
      </c>
      <c r="X9" s="15">
        <v>461</v>
      </c>
      <c r="Y9" s="29">
        <v>464</v>
      </c>
      <c r="Z9" s="29">
        <v>320</v>
      </c>
      <c r="AA9" s="6">
        <v>83</v>
      </c>
      <c r="AB9" s="53">
        <v>148</v>
      </c>
      <c r="AC9" s="29">
        <v>11</v>
      </c>
      <c r="AD9" s="29">
        <v>89</v>
      </c>
      <c r="AE9" s="29">
        <v>166</v>
      </c>
      <c r="AF9" s="130">
        <v>31</v>
      </c>
    </row>
    <row r="10" spans="1:32" x14ac:dyDescent="0.2">
      <c r="A10" s="15" t="s">
        <v>71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>
        <v>0</v>
      </c>
      <c r="Y10" s="29"/>
      <c r="Z10" s="29"/>
      <c r="AA10" s="6">
        <v>0</v>
      </c>
      <c r="AB10" s="53">
        <v>0</v>
      </c>
      <c r="AC10" s="29">
        <v>0</v>
      </c>
      <c r="AD10" s="29">
        <v>0</v>
      </c>
      <c r="AE10" s="29">
        <v>0</v>
      </c>
      <c r="AF10" s="128"/>
    </row>
    <row r="11" spans="1:32" x14ac:dyDescent="0.2">
      <c r="A11" s="15" t="s">
        <v>72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>
        <v>0</v>
      </c>
      <c r="Y11" s="29"/>
      <c r="Z11" s="29"/>
      <c r="AA11" s="6">
        <v>0</v>
      </c>
      <c r="AB11" s="53">
        <v>0</v>
      </c>
      <c r="AC11" s="29">
        <v>0</v>
      </c>
      <c r="AD11" s="29">
        <v>0</v>
      </c>
      <c r="AE11" s="29">
        <v>0</v>
      </c>
      <c r="AF11" s="128"/>
    </row>
    <row r="12" spans="1:32" x14ac:dyDescent="0.2">
      <c r="A12" s="15" t="s">
        <v>16</v>
      </c>
      <c r="B12" s="15">
        <v>15</v>
      </c>
      <c r="C12" s="15">
        <v>13</v>
      </c>
      <c r="D12" s="15">
        <v>21</v>
      </c>
      <c r="E12" s="15">
        <v>18</v>
      </c>
      <c r="F12" s="15">
        <v>10</v>
      </c>
      <c r="G12" s="15">
        <v>88</v>
      </c>
      <c r="H12" s="15">
        <v>3</v>
      </c>
      <c r="I12" s="15">
        <v>113</v>
      </c>
      <c r="J12" s="15">
        <v>7</v>
      </c>
      <c r="K12" s="15">
        <v>0</v>
      </c>
      <c r="L12" s="15">
        <v>5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1</v>
      </c>
      <c r="S12" s="15">
        <v>0</v>
      </c>
      <c r="T12" s="15">
        <v>0</v>
      </c>
      <c r="U12" s="15">
        <v>2</v>
      </c>
      <c r="V12" s="15"/>
      <c r="W12" s="15">
        <v>0</v>
      </c>
      <c r="X12" s="15">
        <v>0</v>
      </c>
      <c r="Y12" s="29">
        <v>0</v>
      </c>
      <c r="Z12" s="29">
        <v>0</v>
      </c>
      <c r="AA12" s="6">
        <v>0</v>
      </c>
      <c r="AB12" s="53">
        <v>0</v>
      </c>
      <c r="AC12" s="29">
        <v>0</v>
      </c>
      <c r="AD12" s="29">
        <v>0</v>
      </c>
      <c r="AE12" s="29">
        <v>0</v>
      </c>
      <c r="AF12" s="128"/>
    </row>
    <row r="13" spans="1:32" x14ac:dyDescent="0.2">
      <c r="A13" s="15" t="s">
        <v>73</v>
      </c>
      <c r="B13" s="15">
        <v>3</v>
      </c>
      <c r="C13" s="15">
        <v>14</v>
      </c>
      <c r="D13" s="15">
        <v>6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>
        <v>0</v>
      </c>
      <c r="Y13" s="29"/>
      <c r="Z13" s="29"/>
      <c r="AA13" s="6">
        <v>0</v>
      </c>
      <c r="AB13" s="53">
        <v>0</v>
      </c>
      <c r="AC13" s="29">
        <v>0</v>
      </c>
      <c r="AD13" s="29">
        <v>0</v>
      </c>
      <c r="AE13" s="29">
        <v>0</v>
      </c>
      <c r="AF13" s="128"/>
    </row>
    <row r="14" spans="1:32" x14ac:dyDescent="0.2">
      <c r="A14" s="15" t="s">
        <v>74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>
        <v>0</v>
      </c>
      <c r="Y14" s="29"/>
      <c r="Z14" s="29"/>
      <c r="AA14" s="6">
        <v>0</v>
      </c>
      <c r="AB14" s="53">
        <v>0</v>
      </c>
      <c r="AC14" s="29">
        <v>0</v>
      </c>
      <c r="AD14" s="29">
        <v>0</v>
      </c>
      <c r="AE14" s="29">
        <v>0</v>
      </c>
      <c r="AF14" s="128"/>
    </row>
    <row r="15" spans="1:32" x14ac:dyDescent="0.2">
      <c r="A15" s="15" t="s">
        <v>4</v>
      </c>
      <c r="B15" s="15">
        <v>129</v>
      </c>
      <c r="C15" s="15">
        <v>162</v>
      </c>
      <c r="D15" s="15">
        <v>53</v>
      </c>
      <c r="E15" s="15">
        <v>14</v>
      </c>
      <c r="F15" s="15">
        <v>45</v>
      </c>
      <c r="G15" s="15">
        <v>0</v>
      </c>
      <c r="H15" s="15">
        <v>0</v>
      </c>
      <c r="I15" s="15">
        <v>0</v>
      </c>
      <c r="J15" s="15">
        <v>2</v>
      </c>
      <c r="K15" s="15">
        <v>1</v>
      </c>
      <c r="L15" s="15">
        <v>3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1</v>
      </c>
      <c r="S15" s="15">
        <v>0</v>
      </c>
      <c r="T15" s="15">
        <v>3</v>
      </c>
      <c r="U15" s="15">
        <v>1</v>
      </c>
      <c r="V15" s="15"/>
      <c r="W15" s="15">
        <v>0</v>
      </c>
      <c r="X15" s="15">
        <v>0</v>
      </c>
      <c r="Y15" s="29">
        <v>4</v>
      </c>
      <c r="Z15" s="29">
        <v>10</v>
      </c>
      <c r="AA15" s="6">
        <v>0</v>
      </c>
      <c r="AB15" s="53">
        <v>0</v>
      </c>
      <c r="AC15" s="29">
        <v>0</v>
      </c>
      <c r="AD15" s="29">
        <v>0</v>
      </c>
      <c r="AE15" s="29">
        <v>0</v>
      </c>
      <c r="AF15" s="128"/>
    </row>
    <row r="16" spans="1:32" x14ac:dyDescent="0.2">
      <c r="A16" s="15" t="s">
        <v>17</v>
      </c>
      <c r="B16" s="15">
        <v>0</v>
      </c>
      <c r="C16" s="15">
        <v>0</v>
      </c>
      <c r="D16" s="15">
        <v>5</v>
      </c>
      <c r="E16" s="15">
        <v>1</v>
      </c>
      <c r="F16" s="15">
        <v>1</v>
      </c>
      <c r="G16" s="15">
        <v>3</v>
      </c>
      <c r="H16" s="15">
        <v>0</v>
      </c>
      <c r="I16" s="15">
        <v>4</v>
      </c>
      <c r="J16" s="15">
        <v>0</v>
      </c>
      <c r="K16" s="15">
        <v>0</v>
      </c>
      <c r="L16" s="15">
        <v>19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1</v>
      </c>
      <c r="U16" s="15">
        <v>0</v>
      </c>
      <c r="V16" s="15"/>
      <c r="W16" s="15">
        <v>0</v>
      </c>
      <c r="X16" s="15">
        <v>0</v>
      </c>
      <c r="Y16" s="29">
        <v>0</v>
      </c>
      <c r="Z16" s="29">
        <v>0</v>
      </c>
      <c r="AA16" s="6">
        <v>0</v>
      </c>
      <c r="AB16" s="53">
        <v>0</v>
      </c>
      <c r="AC16" s="29">
        <v>0</v>
      </c>
      <c r="AD16" s="29">
        <v>0</v>
      </c>
      <c r="AE16" s="29">
        <v>1</v>
      </c>
      <c r="AF16" s="128"/>
    </row>
    <row r="17" spans="1:32" x14ac:dyDescent="0.2">
      <c r="A17" s="15" t="s">
        <v>39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>
        <v>0</v>
      </c>
      <c r="Y17" s="29"/>
      <c r="Z17" s="29"/>
      <c r="AA17" s="6">
        <v>13</v>
      </c>
      <c r="AB17" s="53">
        <v>0</v>
      </c>
      <c r="AC17" s="29">
        <v>0</v>
      </c>
      <c r="AD17" s="29">
        <v>0</v>
      </c>
      <c r="AE17" s="29">
        <v>0</v>
      </c>
      <c r="AF17" s="128"/>
    </row>
    <row r="18" spans="1:32" x14ac:dyDescent="0.2">
      <c r="A18" s="15" t="s">
        <v>75</v>
      </c>
      <c r="B18" s="15">
        <v>0</v>
      </c>
      <c r="C18" s="15">
        <v>0</v>
      </c>
      <c r="D18" s="15">
        <v>1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>
        <v>0</v>
      </c>
      <c r="Y18" s="29"/>
      <c r="Z18" s="29"/>
      <c r="AA18" s="6">
        <v>0</v>
      </c>
      <c r="AB18" s="53">
        <v>0</v>
      </c>
      <c r="AC18" s="29">
        <v>0</v>
      </c>
      <c r="AD18" s="29">
        <v>0</v>
      </c>
      <c r="AE18" s="29">
        <v>0</v>
      </c>
      <c r="AF18" s="128"/>
    </row>
    <row r="19" spans="1:32" x14ac:dyDescent="0.2">
      <c r="A19" s="15" t="s">
        <v>18</v>
      </c>
      <c r="B19" s="15">
        <v>0</v>
      </c>
      <c r="C19" s="15">
        <v>10</v>
      </c>
      <c r="D19" s="15">
        <v>8</v>
      </c>
      <c r="E19" s="15">
        <v>139</v>
      </c>
      <c r="F19" s="15">
        <v>26</v>
      </c>
      <c r="G19" s="15">
        <v>44</v>
      </c>
      <c r="H19" s="15">
        <v>5</v>
      </c>
      <c r="I19" s="15">
        <v>5</v>
      </c>
      <c r="J19" s="15">
        <v>8</v>
      </c>
      <c r="K19" s="15">
        <v>16</v>
      </c>
      <c r="L19" s="15">
        <v>13</v>
      </c>
      <c r="M19" s="15">
        <v>7</v>
      </c>
      <c r="N19" s="15">
        <v>0</v>
      </c>
      <c r="O19" s="15">
        <v>1</v>
      </c>
      <c r="P19" s="15">
        <v>6</v>
      </c>
      <c r="Q19" s="15">
        <v>9</v>
      </c>
      <c r="R19" s="15">
        <v>5</v>
      </c>
      <c r="S19" s="15">
        <v>3</v>
      </c>
      <c r="T19" s="15">
        <v>4</v>
      </c>
      <c r="U19" s="15">
        <v>12</v>
      </c>
      <c r="V19" s="15">
        <v>6</v>
      </c>
      <c r="W19" s="15">
        <v>1</v>
      </c>
      <c r="X19" s="15">
        <v>1</v>
      </c>
      <c r="Y19" s="29">
        <v>9</v>
      </c>
      <c r="Z19" s="29">
        <v>4</v>
      </c>
      <c r="AA19" s="6">
        <v>15</v>
      </c>
      <c r="AB19" s="53">
        <v>9</v>
      </c>
      <c r="AC19" s="29">
        <v>2</v>
      </c>
      <c r="AD19" s="29"/>
      <c r="AE19" s="29">
        <v>1</v>
      </c>
      <c r="AF19" s="105">
        <v>1</v>
      </c>
    </row>
    <row r="20" spans="1:32" x14ac:dyDescent="0.2">
      <c r="A20" s="15" t="s">
        <v>19</v>
      </c>
      <c r="B20" s="15">
        <v>4</v>
      </c>
      <c r="C20" s="15">
        <v>15</v>
      </c>
      <c r="D20" s="15">
        <v>28</v>
      </c>
      <c r="E20" s="15">
        <v>14</v>
      </c>
      <c r="F20" s="15">
        <v>2</v>
      </c>
      <c r="G20" s="15">
        <v>1</v>
      </c>
      <c r="H20" s="15">
        <v>3</v>
      </c>
      <c r="I20" s="15">
        <v>16</v>
      </c>
      <c r="J20" s="15">
        <v>7</v>
      </c>
      <c r="K20" s="15">
        <v>1</v>
      </c>
      <c r="L20" s="15">
        <v>5</v>
      </c>
      <c r="M20" s="15">
        <v>15</v>
      </c>
      <c r="N20" s="15">
        <v>0</v>
      </c>
      <c r="O20" s="15">
        <v>0</v>
      </c>
      <c r="P20" s="15">
        <v>3</v>
      </c>
      <c r="Q20" s="15">
        <v>0</v>
      </c>
      <c r="R20" s="15">
        <v>13</v>
      </c>
      <c r="S20" s="15">
        <v>0</v>
      </c>
      <c r="T20" s="15">
        <v>2</v>
      </c>
      <c r="U20" s="15">
        <v>0</v>
      </c>
      <c r="V20" s="15">
        <v>7</v>
      </c>
      <c r="W20" s="15">
        <v>0</v>
      </c>
      <c r="X20" s="15">
        <v>0</v>
      </c>
      <c r="Y20" s="29">
        <v>0</v>
      </c>
      <c r="Z20" s="29">
        <v>0</v>
      </c>
      <c r="AA20" s="6">
        <v>0</v>
      </c>
      <c r="AB20" s="53">
        <v>0</v>
      </c>
      <c r="AC20" s="29">
        <v>5</v>
      </c>
      <c r="AD20" s="29"/>
      <c r="AE20" s="29"/>
    </row>
    <row r="21" spans="1:32" x14ac:dyDescent="0.2">
      <c r="A21" s="15" t="s">
        <v>20</v>
      </c>
      <c r="B21" s="15">
        <v>88</v>
      </c>
      <c r="C21" s="15">
        <v>78</v>
      </c>
      <c r="D21" s="15">
        <v>95</v>
      </c>
      <c r="E21" s="15">
        <v>52</v>
      </c>
      <c r="F21" s="15">
        <v>40</v>
      </c>
      <c r="G21" s="15">
        <v>7</v>
      </c>
      <c r="H21" s="15">
        <v>57</v>
      </c>
      <c r="I21" s="15">
        <v>112</v>
      </c>
      <c r="J21" s="15">
        <v>340</v>
      </c>
      <c r="K21" s="15">
        <v>89</v>
      </c>
      <c r="L21" s="15">
        <v>40</v>
      </c>
      <c r="M21" s="15">
        <v>106</v>
      </c>
      <c r="N21" s="15">
        <v>114</v>
      </c>
      <c r="O21" s="15">
        <v>14</v>
      </c>
      <c r="P21" s="15">
        <v>86</v>
      </c>
      <c r="Q21" s="15">
        <v>10</v>
      </c>
      <c r="R21" s="15">
        <v>3</v>
      </c>
      <c r="S21" s="15">
        <v>9</v>
      </c>
      <c r="T21" s="15">
        <v>9</v>
      </c>
      <c r="U21" s="15">
        <v>4</v>
      </c>
      <c r="V21" s="15">
        <v>12</v>
      </c>
      <c r="W21" s="15">
        <v>9</v>
      </c>
      <c r="X21" s="15">
        <v>3</v>
      </c>
      <c r="Y21" s="29">
        <v>7</v>
      </c>
      <c r="Z21" s="29">
        <v>90</v>
      </c>
      <c r="AA21" s="6">
        <v>25</v>
      </c>
      <c r="AB21" s="53">
        <v>32</v>
      </c>
      <c r="AC21" s="29">
        <v>123</v>
      </c>
      <c r="AD21" s="29">
        <v>82</v>
      </c>
      <c r="AE21" s="29">
        <v>10</v>
      </c>
      <c r="AF21" s="105">
        <v>20</v>
      </c>
    </row>
    <row r="22" spans="1:32" x14ac:dyDescent="0.2">
      <c r="A22" s="15" t="s">
        <v>76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>
        <v>0</v>
      </c>
      <c r="Y22" s="29"/>
      <c r="Z22" s="29"/>
      <c r="AA22" s="6">
        <v>0</v>
      </c>
      <c r="AB22" s="53">
        <v>0</v>
      </c>
      <c r="AC22" s="29">
        <v>0</v>
      </c>
      <c r="AD22" s="29">
        <v>0</v>
      </c>
      <c r="AE22" s="29">
        <v>0</v>
      </c>
    </row>
    <row r="23" spans="1:32" x14ac:dyDescent="0.2">
      <c r="A23" s="15" t="s">
        <v>21</v>
      </c>
      <c r="B23" s="15">
        <v>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/>
      <c r="W23" s="15">
        <v>0</v>
      </c>
      <c r="X23" s="15">
        <v>0</v>
      </c>
      <c r="Y23" s="29">
        <v>0</v>
      </c>
      <c r="Z23" s="29">
        <v>0</v>
      </c>
      <c r="AA23" s="6">
        <v>0</v>
      </c>
      <c r="AB23" s="53">
        <v>0</v>
      </c>
      <c r="AC23" s="29">
        <v>0</v>
      </c>
      <c r="AD23" s="29">
        <v>0</v>
      </c>
      <c r="AE23" s="29">
        <v>0</v>
      </c>
    </row>
    <row r="24" spans="1:32" x14ac:dyDescent="0.2">
      <c r="A24" s="15" t="s">
        <v>37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>
        <v>0</v>
      </c>
      <c r="X24" s="15">
        <v>0</v>
      </c>
      <c r="Y24" s="29">
        <v>0</v>
      </c>
      <c r="Z24" s="29">
        <v>0</v>
      </c>
      <c r="AA24" s="6">
        <v>0</v>
      </c>
      <c r="AB24" s="53">
        <v>0</v>
      </c>
      <c r="AC24" s="29">
        <v>0</v>
      </c>
      <c r="AD24" s="29">
        <v>0</v>
      </c>
      <c r="AE24" s="29">
        <v>0</v>
      </c>
    </row>
    <row r="25" spans="1:32" x14ac:dyDescent="0.2">
      <c r="A25" s="15" t="s">
        <v>22</v>
      </c>
      <c r="B25" s="15">
        <v>87</v>
      </c>
      <c r="C25" s="15">
        <v>78</v>
      </c>
      <c r="D25" s="15">
        <v>144</v>
      </c>
      <c r="E25" s="15">
        <v>123</v>
      </c>
      <c r="F25" s="15">
        <v>60</v>
      </c>
      <c r="G25" s="15">
        <v>522</v>
      </c>
      <c r="H25" s="15">
        <v>110</v>
      </c>
      <c r="I25" s="15">
        <v>14</v>
      </c>
      <c r="J25" s="15">
        <v>69</v>
      </c>
      <c r="K25" s="15">
        <v>51</v>
      </c>
      <c r="L25" s="15">
        <v>2</v>
      </c>
      <c r="M25" s="15">
        <v>9</v>
      </c>
      <c r="N25" s="15">
        <v>0</v>
      </c>
      <c r="O25" s="15">
        <v>35</v>
      </c>
      <c r="P25" s="15">
        <v>1</v>
      </c>
      <c r="Q25" s="15">
        <v>31</v>
      </c>
      <c r="R25" s="15">
        <v>6</v>
      </c>
      <c r="S25" s="15">
        <v>0</v>
      </c>
      <c r="T25" s="15">
        <v>4</v>
      </c>
      <c r="U25" s="15">
        <v>13</v>
      </c>
      <c r="V25" s="15"/>
      <c r="W25" s="15">
        <v>2</v>
      </c>
      <c r="X25" s="15">
        <v>2</v>
      </c>
      <c r="Y25" s="29">
        <v>12</v>
      </c>
      <c r="Z25" s="29">
        <v>18</v>
      </c>
      <c r="AA25" s="6">
        <v>42</v>
      </c>
      <c r="AB25" s="53">
        <v>3</v>
      </c>
      <c r="AC25" s="29">
        <v>19</v>
      </c>
      <c r="AD25" s="29">
        <v>1</v>
      </c>
      <c r="AE25" s="29">
        <v>10</v>
      </c>
      <c r="AF25" s="105">
        <v>17</v>
      </c>
    </row>
    <row r="26" spans="1:32" x14ac:dyDescent="0.2">
      <c r="A26" s="15" t="s">
        <v>23</v>
      </c>
      <c r="B26" s="15">
        <v>0</v>
      </c>
      <c r="C26" s="15">
        <v>0</v>
      </c>
      <c r="D26" s="15">
        <v>49</v>
      </c>
      <c r="E26" s="15">
        <v>12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/>
      <c r="W26" s="15">
        <v>0</v>
      </c>
      <c r="X26" s="15">
        <v>0</v>
      </c>
      <c r="Y26" s="29">
        <v>0</v>
      </c>
      <c r="Z26" s="29">
        <v>0</v>
      </c>
      <c r="AA26" s="6">
        <v>0</v>
      </c>
      <c r="AB26" s="53">
        <v>0</v>
      </c>
      <c r="AC26" s="29">
        <v>0</v>
      </c>
      <c r="AD26" s="29">
        <v>0</v>
      </c>
      <c r="AE26" s="29">
        <v>0</v>
      </c>
    </row>
    <row r="27" spans="1:32" x14ac:dyDescent="0.2">
      <c r="A27" s="15" t="s">
        <v>24</v>
      </c>
      <c r="B27" s="15">
        <v>89</v>
      </c>
      <c r="C27" s="15">
        <v>190</v>
      </c>
      <c r="D27" s="15">
        <v>122</v>
      </c>
      <c r="E27" s="15">
        <v>94</v>
      </c>
      <c r="F27" s="15">
        <v>156</v>
      </c>
      <c r="G27" s="15">
        <v>136</v>
      </c>
      <c r="H27" s="15">
        <v>85</v>
      </c>
      <c r="I27" s="15">
        <v>199</v>
      </c>
      <c r="J27" s="15">
        <v>91</v>
      </c>
      <c r="K27" s="15">
        <v>120</v>
      </c>
      <c r="L27" s="15">
        <v>68</v>
      </c>
      <c r="M27" s="15">
        <v>168</v>
      </c>
      <c r="N27" s="15">
        <v>95</v>
      </c>
      <c r="O27" s="15">
        <v>115</v>
      </c>
      <c r="P27" s="15">
        <v>149</v>
      </c>
      <c r="Q27" s="15">
        <v>40</v>
      </c>
      <c r="R27" s="15">
        <v>65</v>
      </c>
      <c r="S27" s="15">
        <v>32</v>
      </c>
      <c r="T27" s="15">
        <v>133</v>
      </c>
      <c r="U27" s="15">
        <v>54</v>
      </c>
      <c r="V27" s="15">
        <v>68</v>
      </c>
      <c r="W27" s="15">
        <v>74</v>
      </c>
      <c r="X27" s="15">
        <v>109</v>
      </c>
      <c r="Y27" s="29">
        <v>215</v>
      </c>
      <c r="Z27" s="29">
        <v>13</v>
      </c>
      <c r="AA27" s="6">
        <v>0</v>
      </c>
      <c r="AB27" s="53">
        <v>26</v>
      </c>
      <c r="AC27" s="29">
        <v>227</v>
      </c>
      <c r="AD27" s="29">
        <v>172</v>
      </c>
      <c r="AE27" s="29">
        <v>16</v>
      </c>
      <c r="AF27" s="105">
        <v>22</v>
      </c>
    </row>
    <row r="28" spans="1:32" x14ac:dyDescent="0.2">
      <c r="A28" s="15" t="s">
        <v>62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1</v>
      </c>
      <c r="H28" s="15">
        <v>1</v>
      </c>
      <c r="I28" s="15">
        <v>0</v>
      </c>
      <c r="J28" s="15">
        <v>0</v>
      </c>
      <c r="K28" s="15">
        <v>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>
        <v>0</v>
      </c>
      <c r="Y28" s="29"/>
      <c r="Z28" s="29"/>
      <c r="AA28" s="6">
        <v>0</v>
      </c>
      <c r="AB28" s="53">
        <v>0</v>
      </c>
      <c r="AC28" s="29">
        <v>0</v>
      </c>
      <c r="AD28" s="29">
        <v>0</v>
      </c>
      <c r="AE28" s="29">
        <v>0</v>
      </c>
    </row>
    <row r="29" spans="1:32" x14ac:dyDescent="0.2">
      <c r="A29" s="15" t="s">
        <v>5</v>
      </c>
      <c r="B29" s="15">
        <v>1159</v>
      </c>
      <c r="C29" s="15">
        <v>1134</v>
      </c>
      <c r="D29" s="15">
        <v>929</v>
      </c>
      <c r="E29" s="15">
        <v>699</v>
      </c>
      <c r="F29" s="15">
        <v>664</v>
      </c>
      <c r="G29" s="15">
        <v>420</v>
      </c>
      <c r="H29" s="15">
        <v>190</v>
      </c>
      <c r="I29" s="15">
        <v>139</v>
      </c>
      <c r="J29" s="15">
        <v>40</v>
      </c>
      <c r="K29" s="15">
        <v>62</v>
      </c>
      <c r="L29" s="15">
        <v>196</v>
      </c>
      <c r="M29" s="15">
        <v>335</v>
      </c>
      <c r="N29" s="15">
        <v>384</v>
      </c>
      <c r="O29" s="15">
        <v>259</v>
      </c>
      <c r="P29" s="15">
        <v>377</v>
      </c>
      <c r="Q29" s="15">
        <v>274</v>
      </c>
      <c r="R29" s="15">
        <v>404</v>
      </c>
      <c r="S29" s="15">
        <v>334</v>
      </c>
      <c r="T29" s="15">
        <v>302</v>
      </c>
      <c r="U29" s="15">
        <v>219</v>
      </c>
      <c r="V29" s="15">
        <v>192</v>
      </c>
      <c r="W29" s="15">
        <v>306</v>
      </c>
      <c r="X29" s="15">
        <v>220</v>
      </c>
      <c r="Y29" s="29">
        <v>203</v>
      </c>
      <c r="Z29" s="29">
        <v>211</v>
      </c>
      <c r="AA29" s="6">
        <v>190</v>
      </c>
      <c r="AB29" s="53">
        <v>71</v>
      </c>
      <c r="AC29" s="29">
        <v>96</v>
      </c>
      <c r="AD29" s="29">
        <v>199</v>
      </c>
      <c r="AE29" s="29">
        <v>243</v>
      </c>
      <c r="AF29" s="105">
        <v>29</v>
      </c>
    </row>
    <row r="30" spans="1:32" x14ac:dyDescent="0.2">
      <c r="A30" s="15" t="s">
        <v>25</v>
      </c>
      <c r="B30" s="15">
        <v>0</v>
      </c>
      <c r="C30" s="15">
        <v>62</v>
      </c>
      <c r="D30" s="15">
        <v>40</v>
      </c>
      <c r="E30" s="15">
        <v>23</v>
      </c>
      <c r="F30" s="15">
        <v>16</v>
      </c>
      <c r="G30" s="15">
        <v>6</v>
      </c>
      <c r="H30" s="15">
        <v>1</v>
      </c>
      <c r="I30" s="15">
        <v>0</v>
      </c>
      <c r="J30" s="15">
        <v>3</v>
      </c>
      <c r="K30" s="15">
        <v>0</v>
      </c>
      <c r="L30" s="15">
        <v>4</v>
      </c>
      <c r="M30" s="15">
        <v>0</v>
      </c>
      <c r="N30" s="15">
        <v>1</v>
      </c>
      <c r="O30" s="15">
        <v>0</v>
      </c>
      <c r="P30" s="15">
        <v>4</v>
      </c>
      <c r="Q30" s="15">
        <v>1</v>
      </c>
      <c r="R30" s="15">
        <v>3</v>
      </c>
      <c r="S30" s="15">
        <v>4</v>
      </c>
      <c r="T30" s="15">
        <v>0</v>
      </c>
      <c r="U30" s="15">
        <v>5</v>
      </c>
      <c r="V30" s="15"/>
      <c r="W30" s="15">
        <v>0</v>
      </c>
      <c r="X30" s="15">
        <v>1</v>
      </c>
      <c r="Y30" s="29">
        <v>0</v>
      </c>
      <c r="Z30" s="29">
        <v>0</v>
      </c>
      <c r="AA30" s="6">
        <v>0</v>
      </c>
      <c r="AB30" s="53">
        <v>0</v>
      </c>
      <c r="AC30" s="29">
        <v>0</v>
      </c>
      <c r="AD30" s="29">
        <v>1</v>
      </c>
      <c r="AE30" s="29">
        <v>7</v>
      </c>
      <c r="AF30" s="105">
        <v>4</v>
      </c>
    </row>
    <row r="31" spans="1:32" x14ac:dyDescent="0.2">
      <c r="A31" s="15" t="s">
        <v>7</v>
      </c>
      <c r="B31" s="15">
        <v>283</v>
      </c>
      <c r="C31" s="15">
        <v>493</v>
      </c>
      <c r="D31" s="15">
        <v>289</v>
      </c>
      <c r="E31" s="15">
        <v>332</v>
      </c>
      <c r="F31" s="15">
        <v>918</v>
      </c>
      <c r="G31" s="15">
        <v>486</v>
      </c>
      <c r="H31" s="15">
        <v>564</v>
      </c>
      <c r="I31" s="15">
        <v>429</v>
      </c>
      <c r="J31" s="15">
        <v>418</v>
      </c>
      <c r="K31" s="15">
        <v>462</v>
      </c>
      <c r="L31" s="15">
        <v>332</v>
      </c>
      <c r="M31" s="15">
        <v>162</v>
      </c>
      <c r="N31" s="15">
        <v>113</v>
      </c>
      <c r="O31" s="15">
        <v>167</v>
      </c>
      <c r="P31" s="15">
        <v>149</v>
      </c>
      <c r="Q31" s="15">
        <v>70</v>
      </c>
      <c r="R31" s="15">
        <v>121</v>
      </c>
      <c r="S31" s="15">
        <v>295</v>
      </c>
      <c r="T31" s="15">
        <v>109</v>
      </c>
      <c r="U31" s="15">
        <v>89</v>
      </c>
      <c r="V31" s="15">
        <v>305</v>
      </c>
      <c r="W31" s="15">
        <v>504</v>
      </c>
      <c r="X31" s="15">
        <v>612</v>
      </c>
      <c r="Y31" s="29">
        <v>386</v>
      </c>
      <c r="Z31" s="29">
        <v>399</v>
      </c>
      <c r="AA31" s="6">
        <v>430</v>
      </c>
      <c r="AB31" s="53">
        <v>252</v>
      </c>
      <c r="AC31" s="29">
        <v>186</v>
      </c>
      <c r="AD31" s="29">
        <v>288</v>
      </c>
      <c r="AE31" s="29">
        <v>114</v>
      </c>
      <c r="AF31" s="105">
        <v>127</v>
      </c>
    </row>
    <row r="32" spans="1:32" x14ac:dyDescent="0.2">
      <c r="A32" s="15" t="s">
        <v>77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>
        <v>0</v>
      </c>
      <c r="Y32" s="29"/>
      <c r="Z32" s="29"/>
      <c r="AA32" s="6">
        <v>0</v>
      </c>
      <c r="AB32" s="53">
        <v>0</v>
      </c>
      <c r="AC32" s="29">
        <v>0</v>
      </c>
      <c r="AD32" s="29">
        <v>0</v>
      </c>
      <c r="AE32" s="29">
        <v>0</v>
      </c>
    </row>
    <row r="33" spans="1:32" x14ac:dyDescent="0.2">
      <c r="A33" s="15" t="s">
        <v>78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>
        <v>0</v>
      </c>
      <c r="Y33" s="29"/>
      <c r="Z33" s="29"/>
      <c r="AA33" s="6">
        <v>0</v>
      </c>
      <c r="AB33" s="53">
        <v>0</v>
      </c>
      <c r="AC33" s="29">
        <v>0</v>
      </c>
      <c r="AD33" s="29">
        <v>0</v>
      </c>
      <c r="AE33" s="29">
        <v>0</v>
      </c>
    </row>
    <row r="34" spans="1:32" x14ac:dyDescent="0.2">
      <c r="A34" s="15" t="s">
        <v>6</v>
      </c>
      <c r="B34" s="15">
        <v>828</v>
      </c>
      <c r="C34" s="15">
        <v>1161</v>
      </c>
      <c r="D34" s="15">
        <v>1096</v>
      </c>
      <c r="E34" s="15">
        <v>480</v>
      </c>
      <c r="F34" s="15">
        <v>923</v>
      </c>
      <c r="G34" s="15">
        <v>886</v>
      </c>
      <c r="H34" s="15">
        <v>629</v>
      </c>
      <c r="I34" s="15">
        <v>616</v>
      </c>
      <c r="J34" s="15">
        <v>482</v>
      </c>
      <c r="K34" s="15">
        <v>399</v>
      </c>
      <c r="L34" s="15">
        <v>322</v>
      </c>
      <c r="M34" s="15">
        <v>291</v>
      </c>
      <c r="N34" s="15">
        <v>305</v>
      </c>
      <c r="O34" s="15">
        <v>491</v>
      </c>
      <c r="P34" s="15">
        <v>349</v>
      </c>
      <c r="Q34" s="15">
        <v>256</v>
      </c>
      <c r="R34" s="15">
        <v>286</v>
      </c>
      <c r="S34" s="15">
        <v>241</v>
      </c>
      <c r="T34" s="15">
        <v>245</v>
      </c>
      <c r="U34" s="15">
        <v>231</v>
      </c>
      <c r="V34" s="15">
        <v>225</v>
      </c>
      <c r="W34" s="15">
        <v>278</v>
      </c>
      <c r="X34" s="15">
        <v>215</v>
      </c>
      <c r="Y34" s="29">
        <v>207</v>
      </c>
      <c r="Z34" s="29">
        <v>159</v>
      </c>
      <c r="AA34" s="6">
        <v>212</v>
      </c>
      <c r="AB34" s="53">
        <v>190</v>
      </c>
      <c r="AC34" s="29">
        <v>81</v>
      </c>
      <c r="AD34" s="29">
        <v>43</v>
      </c>
      <c r="AE34" s="29">
        <v>82</v>
      </c>
      <c r="AF34" s="105">
        <v>109</v>
      </c>
    </row>
    <row r="35" spans="1:32" x14ac:dyDescent="0.2">
      <c r="A35" s="15" t="s">
        <v>38</v>
      </c>
      <c r="B35" s="15">
        <v>0</v>
      </c>
      <c r="C35" s="15">
        <v>0</v>
      </c>
      <c r="D35" s="15">
        <v>0</v>
      </c>
      <c r="E35" s="15">
        <v>4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1</v>
      </c>
      <c r="L35" s="15"/>
      <c r="M35" s="15"/>
      <c r="N35" s="15"/>
      <c r="O35" s="15"/>
      <c r="P35" s="15"/>
      <c r="Q35" s="15"/>
      <c r="R35" s="15">
        <v>1</v>
      </c>
      <c r="S35" s="15"/>
      <c r="T35" s="15"/>
      <c r="U35" s="15"/>
      <c r="V35" s="15"/>
      <c r="W35" s="15">
        <v>0</v>
      </c>
      <c r="X35" s="15">
        <v>0</v>
      </c>
      <c r="Y35" s="29">
        <v>0</v>
      </c>
      <c r="Z35" s="29">
        <v>0</v>
      </c>
      <c r="AA35" s="6">
        <v>0</v>
      </c>
      <c r="AB35" s="53">
        <v>0</v>
      </c>
      <c r="AC35" s="29">
        <v>0</v>
      </c>
      <c r="AD35" s="29">
        <v>0</v>
      </c>
      <c r="AE35" s="29">
        <v>0</v>
      </c>
    </row>
    <row r="36" spans="1:32" x14ac:dyDescent="0.2">
      <c r="A36" s="15" t="s">
        <v>63</v>
      </c>
      <c r="B36" s="15">
        <v>55</v>
      </c>
      <c r="C36" s="15">
        <v>28</v>
      </c>
      <c r="D36" s="15">
        <v>4</v>
      </c>
      <c r="E36" s="15">
        <v>1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>
        <v>0</v>
      </c>
      <c r="Y36" s="29"/>
      <c r="Z36" s="29"/>
      <c r="AA36" s="6">
        <v>0</v>
      </c>
      <c r="AB36" s="53">
        <v>0</v>
      </c>
      <c r="AC36" s="29">
        <v>0</v>
      </c>
      <c r="AD36" s="29">
        <v>0</v>
      </c>
      <c r="AE36" s="29">
        <v>0</v>
      </c>
    </row>
    <row r="37" spans="1:32" x14ac:dyDescent="0.2">
      <c r="A37" s="15" t="s">
        <v>26</v>
      </c>
      <c r="B37" s="15">
        <v>119</v>
      </c>
      <c r="C37" s="15">
        <v>140</v>
      </c>
      <c r="D37" s="15">
        <v>177</v>
      </c>
      <c r="E37" s="15">
        <v>290</v>
      </c>
      <c r="F37" s="15">
        <v>101</v>
      </c>
      <c r="G37" s="15">
        <v>80</v>
      </c>
      <c r="H37" s="15">
        <v>46</v>
      </c>
      <c r="I37" s="15">
        <v>21</v>
      </c>
      <c r="J37" s="15">
        <v>102</v>
      </c>
      <c r="K37" s="15">
        <v>233</v>
      </c>
      <c r="L37" s="15">
        <v>85</v>
      </c>
      <c r="M37" s="15">
        <v>153</v>
      </c>
      <c r="N37" s="15">
        <v>85</v>
      </c>
      <c r="O37" s="15">
        <v>451</v>
      </c>
      <c r="P37" s="15">
        <v>152</v>
      </c>
      <c r="Q37" s="15">
        <v>64</v>
      </c>
      <c r="R37" s="15">
        <v>55</v>
      </c>
      <c r="S37" s="15">
        <v>89</v>
      </c>
      <c r="T37" s="15">
        <v>79</v>
      </c>
      <c r="U37" s="15">
        <v>13</v>
      </c>
      <c r="V37" s="15">
        <v>154</v>
      </c>
      <c r="W37" s="15">
        <v>229</v>
      </c>
      <c r="X37" s="15">
        <v>135</v>
      </c>
      <c r="Y37" s="29">
        <v>143</v>
      </c>
      <c r="Z37" s="29">
        <v>53</v>
      </c>
      <c r="AA37" s="6">
        <v>243</v>
      </c>
      <c r="AB37" s="53">
        <v>37</v>
      </c>
      <c r="AC37" s="29">
        <v>207</v>
      </c>
      <c r="AD37" s="29">
        <v>130</v>
      </c>
      <c r="AE37" s="29">
        <v>70</v>
      </c>
      <c r="AF37" s="105">
        <v>71</v>
      </c>
    </row>
    <row r="38" spans="1:32" x14ac:dyDescent="0.2">
      <c r="A38" s="15" t="s">
        <v>27</v>
      </c>
      <c r="B38" s="15">
        <v>13</v>
      </c>
      <c r="C38" s="15">
        <v>23</v>
      </c>
      <c r="D38" s="15">
        <v>20</v>
      </c>
      <c r="E38" s="15">
        <v>9</v>
      </c>
      <c r="F38" s="15">
        <v>0</v>
      </c>
      <c r="G38" s="15">
        <v>1</v>
      </c>
      <c r="H38" s="15">
        <v>9</v>
      </c>
      <c r="I38" s="15">
        <v>60</v>
      </c>
      <c r="J38" s="15">
        <v>12</v>
      </c>
      <c r="K38" s="15">
        <v>6</v>
      </c>
      <c r="L38" s="15">
        <v>6</v>
      </c>
      <c r="M38" s="15">
        <v>19</v>
      </c>
      <c r="N38" s="15">
        <v>16</v>
      </c>
      <c r="O38" s="15">
        <v>3</v>
      </c>
      <c r="P38" s="15">
        <v>4</v>
      </c>
      <c r="Q38" s="15">
        <v>2</v>
      </c>
      <c r="R38" s="15">
        <v>6</v>
      </c>
      <c r="S38" s="15">
        <v>2</v>
      </c>
      <c r="T38" s="15">
        <v>2</v>
      </c>
      <c r="U38" s="15">
        <v>0</v>
      </c>
      <c r="V38" s="15">
        <v>31</v>
      </c>
      <c r="W38" s="15">
        <v>5</v>
      </c>
      <c r="X38" s="15">
        <v>0</v>
      </c>
      <c r="Y38" s="29">
        <v>1</v>
      </c>
      <c r="Z38" s="29">
        <v>0</v>
      </c>
      <c r="AA38" s="6">
        <v>7</v>
      </c>
      <c r="AB38" s="53">
        <v>25</v>
      </c>
      <c r="AC38" s="29">
        <v>2</v>
      </c>
      <c r="AD38" s="29">
        <v>3</v>
      </c>
      <c r="AE38" s="29">
        <v>1</v>
      </c>
      <c r="AF38" s="105">
        <v>2</v>
      </c>
    </row>
    <row r="39" spans="1:32" x14ac:dyDescent="0.2">
      <c r="A39" s="15" t="s">
        <v>28</v>
      </c>
      <c r="B39" s="15">
        <v>145</v>
      </c>
      <c r="C39" s="15">
        <v>204</v>
      </c>
      <c r="D39" s="15">
        <v>151</v>
      </c>
      <c r="E39" s="15">
        <v>58</v>
      </c>
      <c r="F39" s="15">
        <v>81</v>
      </c>
      <c r="G39" s="15">
        <v>77</v>
      </c>
      <c r="H39" s="15">
        <v>68</v>
      </c>
      <c r="I39" s="15">
        <v>67</v>
      </c>
      <c r="J39" s="15">
        <v>32</v>
      </c>
      <c r="K39" s="15">
        <v>29</v>
      </c>
      <c r="L39" s="15">
        <v>32</v>
      </c>
      <c r="M39" s="15">
        <v>65</v>
      </c>
      <c r="N39" s="15">
        <v>173</v>
      </c>
      <c r="O39" s="15">
        <v>64</v>
      </c>
      <c r="P39" s="15">
        <v>57</v>
      </c>
      <c r="Q39" s="15">
        <v>36</v>
      </c>
      <c r="R39" s="15">
        <v>22</v>
      </c>
      <c r="S39" s="15">
        <v>27</v>
      </c>
      <c r="T39" s="15">
        <v>22</v>
      </c>
      <c r="U39" s="15">
        <v>39</v>
      </c>
      <c r="V39" s="15">
        <v>29</v>
      </c>
      <c r="W39" s="15">
        <v>35</v>
      </c>
      <c r="X39" s="15">
        <v>94</v>
      </c>
      <c r="Y39" s="29">
        <v>113</v>
      </c>
      <c r="Z39" s="29">
        <v>63</v>
      </c>
      <c r="AA39" s="6">
        <v>57</v>
      </c>
      <c r="AB39" s="53">
        <v>23</v>
      </c>
      <c r="AC39" s="29">
        <v>14</v>
      </c>
      <c r="AD39" s="29">
        <v>37</v>
      </c>
      <c r="AE39" s="29">
        <v>19</v>
      </c>
      <c r="AF39" s="105">
        <v>27</v>
      </c>
    </row>
    <row r="40" spans="1:32" x14ac:dyDescent="0.2">
      <c r="A40" s="15" t="s">
        <v>8</v>
      </c>
      <c r="B40" s="15">
        <v>89</v>
      </c>
      <c r="C40" s="15">
        <v>115</v>
      </c>
      <c r="D40" s="15">
        <v>53</v>
      </c>
      <c r="E40" s="15">
        <v>22</v>
      </c>
      <c r="F40" s="15">
        <v>84</v>
      </c>
      <c r="G40" s="15">
        <v>14</v>
      </c>
      <c r="H40" s="15">
        <v>36</v>
      </c>
      <c r="I40" s="15">
        <v>6</v>
      </c>
      <c r="J40" s="15">
        <v>0</v>
      </c>
      <c r="K40" s="15">
        <v>0</v>
      </c>
      <c r="L40" s="15"/>
      <c r="M40" s="15">
        <v>4</v>
      </c>
      <c r="N40" s="15">
        <v>6</v>
      </c>
      <c r="O40" s="15">
        <v>4</v>
      </c>
      <c r="P40" s="15">
        <v>1</v>
      </c>
      <c r="Q40" s="15">
        <v>5</v>
      </c>
      <c r="R40" s="15">
        <v>2</v>
      </c>
      <c r="S40" s="15">
        <v>5</v>
      </c>
      <c r="T40" s="15">
        <v>6</v>
      </c>
      <c r="U40" s="15">
        <v>1</v>
      </c>
      <c r="V40" s="15"/>
      <c r="W40" s="15">
        <v>0</v>
      </c>
      <c r="X40" s="15">
        <v>157</v>
      </c>
      <c r="Y40" s="29">
        <v>29</v>
      </c>
      <c r="Z40" s="29">
        <v>5</v>
      </c>
      <c r="AA40" s="6">
        <v>6</v>
      </c>
      <c r="AB40" s="53">
        <v>0</v>
      </c>
      <c r="AC40" s="29">
        <v>0</v>
      </c>
      <c r="AD40" s="29">
        <v>0</v>
      </c>
      <c r="AE40" s="29">
        <v>0</v>
      </c>
    </row>
    <row r="41" spans="1:32" x14ac:dyDescent="0.2">
      <c r="A41" s="15" t="s">
        <v>29</v>
      </c>
      <c r="B41" s="15">
        <v>0</v>
      </c>
      <c r="C41" s="15">
        <v>0</v>
      </c>
      <c r="D41" s="15">
        <v>1</v>
      </c>
      <c r="E41" s="15">
        <v>0</v>
      </c>
      <c r="F41" s="15">
        <v>1</v>
      </c>
      <c r="G41" s="15">
        <v>0</v>
      </c>
      <c r="H41" s="15">
        <v>2</v>
      </c>
      <c r="I41" s="15">
        <v>9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1</v>
      </c>
      <c r="S41" s="15">
        <v>0</v>
      </c>
      <c r="T41" s="15">
        <v>2</v>
      </c>
      <c r="U41" s="15">
        <v>0</v>
      </c>
      <c r="V41" s="15"/>
      <c r="W41" s="15">
        <v>0</v>
      </c>
      <c r="X41" s="15">
        <v>1</v>
      </c>
      <c r="Y41" s="29">
        <v>0</v>
      </c>
      <c r="Z41" s="29">
        <v>0</v>
      </c>
      <c r="AA41" s="6">
        <v>0</v>
      </c>
      <c r="AB41" s="53">
        <v>0</v>
      </c>
      <c r="AC41" s="29">
        <v>0</v>
      </c>
      <c r="AD41" s="29">
        <v>0</v>
      </c>
      <c r="AE41" s="29">
        <v>0</v>
      </c>
    </row>
    <row r="42" spans="1:32" x14ac:dyDescent="0.2">
      <c r="A42" s="15" t="s">
        <v>79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>
        <v>0</v>
      </c>
      <c r="Y42" s="29"/>
      <c r="Z42" s="29"/>
      <c r="AA42" s="6">
        <v>0</v>
      </c>
      <c r="AB42" s="53">
        <v>0</v>
      </c>
      <c r="AC42" s="29">
        <v>0</v>
      </c>
      <c r="AD42" s="29">
        <v>0</v>
      </c>
      <c r="AE42" s="29">
        <v>0</v>
      </c>
    </row>
    <row r="43" spans="1:32" x14ac:dyDescent="0.2">
      <c r="A43" s="15" t="s">
        <v>80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>
        <v>0</v>
      </c>
      <c r="Y43" s="29"/>
      <c r="Z43" s="29"/>
      <c r="AA43" s="6">
        <v>0</v>
      </c>
      <c r="AB43" s="53">
        <v>0</v>
      </c>
      <c r="AC43" s="29">
        <v>0</v>
      </c>
      <c r="AD43" s="29">
        <v>0</v>
      </c>
      <c r="AE43" s="29">
        <v>0</v>
      </c>
    </row>
    <row r="44" spans="1:32" x14ac:dyDescent="0.2">
      <c r="A44" s="15" t="s">
        <v>30</v>
      </c>
      <c r="B44" s="15">
        <v>62</v>
      </c>
      <c r="C44" s="15">
        <v>121</v>
      </c>
      <c r="D44" s="15">
        <v>167</v>
      </c>
      <c r="E44" s="15">
        <v>97</v>
      </c>
      <c r="F44" s="15">
        <v>55</v>
      </c>
      <c r="G44" s="15">
        <v>22</v>
      </c>
      <c r="H44" s="15">
        <v>33</v>
      </c>
      <c r="I44" s="15">
        <v>50</v>
      </c>
      <c r="J44" s="15">
        <v>25</v>
      </c>
      <c r="K44" s="15">
        <v>14</v>
      </c>
      <c r="L44" s="15">
        <v>3</v>
      </c>
      <c r="M44" s="15">
        <v>56</v>
      </c>
      <c r="N44" s="15">
        <v>83</v>
      </c>
      <c r="O44" s="15">
        <v>79</v>
      </c>
      <c r="P44" s="15">
        <v>11</v>
      </c>
      <c r="Q44" s="15">
        <v>0</v>
      </c>
      <c r="R44" s="15">
        <v>44</v>
      </c>
      <c r="S44" s="15">
        <v>53</v>
      </c>
      <c r="T44" s="15">
        <v>2</v>
      </c>
      <c r="U44" s="15">
        <v>2</v>
      </c>
      <c r="V44" s="15">
        <v>14</v>
      </c>
      <c r="W44" s="15">
        <v>28</v>
      </c>
      <c r="X44" s="15">
        <v>20</v>
      </c>
      <c r="Y44" s="29">
        <v>25</v>
      </c>
      <c r="Z44" s="29">
        <v>0</v>
      </c>
      <c r="AA44" s="6">
        <v>20</v>
      </c>
      <c r="AB44" s="53">
        <v>0</v>
      </c>
      <c r="AC44" s="29">
        <v>25</v>
      </c>
      <c r="AD44" s="29">
        <v>95</v>
      </c>
      <c r="AE44" s="29">
        <v>57</v>
      </c>
      <c r="AF44" s="105">
        <v>132</v>
      </c>
    </row>
    <row r="45" spans="1:32" x14ac:dyDescent="0.2">
      <c r="A45" s="15" t="s">
        <v>31</v>
      </c>
      <c r="B45" s="15">
        <v>6</v>
      </c>
      <c r="C45" s="15">
        <v>1</v>
      </c>
      <c r="D45" s="15">
        <v>0</v>
      </c>
      <c r="E45" s="15">
        <v>2</v>
      </c>
      <c r="F45" s="15">
        <v>0</v>
      </c>
      <c r="G45" s="15">
        <v>0</v>
      </c>
      <c r="H45" s="15">
        <v>2</v>
      </c>
      <c r="I45" s="15">
        <v>3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/>
      <c r="W45" s="15">
        <v>0</v>
      </c>
      <c r="X45" s="15">
        <v>0</v>
      </c>
      <c r="Y45" s="29">
        <v>0</v>
      </c>
      <c r="Z45" s="29">
        <v>0</v>
      </c>
      <c r="AA45" s="6">
        <v>0</v>
      </c>
      <c r="AB45" s="53">
        <v>0</v>
      </c>
      <c r="AC45" s="29">
        <v>0</v>
      </c>
      <c r="AD45" s="29">
        <v>0</v>
      </c>
      <c r="AE45" s="29">
        <v>0</v>
      </c>
    </row>
    <row r="46" spans="1:32" x14ac:dyDescent="0.2">
      <c r="A46" s="15" t="s">
        <v>32</v>
      </c>
      <c r="B46" s="15">
        <v>41</v>
      </c>
      <c r="C46" s="15">
        <v>112</v>
      </c>
      <c r="D46" s="15">
        <v>64</v>
      </c>
      <c r="E46" s="15">
        <v>64</v>
      </c>
      <c r="F46" s="15">
        <v>25</v>
      </c>
      <c r="G46" s="15">
        <v>72</v>
      </c>
      <c r="H46" s="15">
        <v>70</v>
      </c>
      <c r="I46" s="15">
        <v>70</v>
      </c>
      <c r="J46" s="15">
        <v>66</v>
      </c>
      <c r="K46" s="15">
        <v>26</v>
      </c>
      <c r="L46" s="15">
        <v>30</v>
      </c>
      <c r="M46" s="15">
        <v>28</v>
      </c>
      <c r="N46" s="15">
        <v>73</v>
      </c>
      <c r="O46" s="15">
        <v>36</v>
      </c>
      <c r="P46" s="15">
        <v>15</v>
      </c>
      <c r="Q46" s="15">
        <v>63</v>
      </c>
      <c r="R46" s="15">
        <v>10</v>
      </c>
      <c r="S46" s="15">
        <v>76</v>
      </c>
      <c r="T46" s="15">
        <v>102</v>
      </c>
      <c r="U46" s="15">
        <v>47</v>
      </c>
      <c r="V46" s="15">
        <v>20</v>
      </c>
      <c r="W46" s="15">
        <v>7</v>
      </c>
      <c r="X46" s="15">
        <v>39</v>
      </c>
      <c r="Y46" s="29">
        <v>73</v>
      </c>
      <c r="Z46" s="29">
        <v>26</v>
      </c>
      <c r="AA46" s="6">
        <v>90</v>
      </c>
      <c r="AB46" s="53">
        <v>42</v>
      </c>
      <c r="AC46" s="29">
        <v>32</v>
      </c>
      <c r="AD46" s="29">
        <v>9</v>
      </c>
      <c r="AE46" s="29">
        <v>103</v>
      </c>
      <c r="AF46" s="105">
        <v>70</v>
      </c>
    </row>
    <row r="47" spans="1:32" x14ac:dyDescent="0.2">
      <c r="A47" s="15" t="s">
        <v>9</v>
      </c>
      <c r="B47" s="15">
        <v>504</v>
      </c>
      <c r="C47" s="15">
        <v>981</v>
      </c>
      <c r="D47" s="15">
        <v>628</v>
      </c>
      <c r="E47" s="15">
        <v>681</v>
      </c>
      <c r="F47" s="15">
        <v>665</v>
      </c>
      <c r="G47" s="15">
        <v>669</v>
      </c>
      <c r="H47" s="15">
        <v>615</v>
      </c>
      <c r="I47" s="15">
        <v>494</v>
      </c>
      <c r="J47" s="15">
        <v>403</v>
      </c>
      <c r="K47" s="15">
        <v>378</v>
      </c>
      <c r="L47" s="15">
        <v>365</v>
      </c>
      <c r="M47" s="15">
        <v>375</v>
      </c>
      <c r="N47" s="15">
        <v>278</v>
      </c>
      <c r="O47" s="15">
        <v>346</v>
      </c>
      <c r="P47" s="15">
        <v>272</v>
      </c>
      <c r="Q47" s="15">
        <v>186</v>
      </c>
      <c r="R47" s="15">
        <v>176</v>
      </c>
      <c r="S47" s="15">
        <v>197</v>
      </c>
      <c r="T47" s="15">
        <v>132</v>
      </c>
      <c r="U47" s="15">
        <v>171</v>
      </c>
      <c r="V47" s="15">
        <v>93</v>
      </c>
      <c r="W47" s="15">
        <v>617</v>
      </c>
      <c r="X47" s="15">
        <v>351</v>
      </c>
      <c r="Y47" s="29">
        <v>303</v>
      </c>
      <c r="Z47" s="29">
        <v>67</v>
      </c>
      <c r="AA47" s="6">
        <v>155</v>
      </c>
      <c r="AB47" s="53">
        <v>79</v>
      </c>
      <c r="AC47" s="29">
        <v>28</v>
      </c>
      <c r="AD47" s="29">
        <v>40</v>
      </c>
      <c r="AE47" s="29">
        <v>97</v>
      </c>
      <c r="AF47" s="105">
        <v>120</v>
      </c>
    </row>
    <row r="48" spans="1:32" s="19" customFormat="1" x14ac:dyDescent="0.2">
      <c r="A48" s="15" t="s">
        <v>81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>
        <v>0</v>
      </c>
      <c r="Y48" s="29"/>
      <c r="Z48" s="29"/>
      <c r="AA48" s="4">
        <v>0</v>
      </c>
      <c r="AB48" s="53">
        <v>0</v>
      </c>
      <c r="AC48" s="29">
        <v>0</v>
      </c>
      <c r="AD48" s="29">
        <v>0</v>
      </c>
      <c r="AE48" s="29">
        <v>0</v>
      </c>
    </row>
    <row r="49" spans="1:32" s="19" customFormat="1" x14ac:dyDescent="0.2">
      <c r="A49" s="15" t="s">
        <v>33</v>
      </c>
      <c r="B49" s="15">
        <v>164</v>
      </c>
      <c r="C49" s="15">
        <v>31</v>
      </c>
      <c r="D49" s="15">
        <v>55</v>
      </c>
      <c r="E49" s="15">
        <v>33</v>
      </c>
      <c r="F49" s="15">
        <v>16</v>
      </c>
      <c r="G49" s="15">
        <v>38</v>
      </c>
      <c r="H49" s="15">
        <v>12</v>
      </c>
      <c r="I49" s="15">
        <v>3</v>
      </c>
      <c r="J49" s="15">
        <v>4</v>
      </c>
      <c r="K49" s="15">
        <v>0</v>
      </c>
      <c r="L49" s="15">
        <v>0</v>
      </c>
      <c r="M49" s="15">
        <v>1</v>
      </c>
      <c r="N49" s="15">
        <v>0</v>
      </c>
      <c r="O49" s="15">
        <v>0</v>
      </c>
      <c r="P49" s="15">
        <v>0</v>
      </c>
      <c r="Q49" s="15">
        <v>4</v>
      </c>
      <c r="R49" s="15">
        <v>4</v>
      </c>
      <c r="S49" s="15">
        <v>0</v>
      </c>
      <c r="T49" s="15">
        <v>0</v>
      </c>
      <c r="U49" s="15">
        <v>0</v>
      </c>
      <c r="V49" s="15"/>
      <c r="W49" s="15">
        <v>0</v>
      </c>
      <c r="X49" s="15">
        <v>1</v>
      </c>
      <c r="Y49" s="29">
        <v>0</v>
      </c>
      <c r="Z49" s="29">
        <v>20</v>
      </c>
      <c r="AA49" s="3">
        <v>0</v>
      </c>
      <c r="AB49" s="53">
        <v>0</v>
      </c>
      <c r="AC49" s="29">
        <v>0</v>
      </c>
      <c r="AD49" s="29">
        <v>1</v>
      </c>
      <c r="AE49" s="29">
        <v>0</v>
      </c>
    </row>
    <row r="50" spans="1:32" s="23" customFormat="1" x14ac:dyDescent="0.2">
      <c r="A50" s="15" t="s">
        <v>34</v>
      </c>
      <c r="B50" s="15">
        <v>87</v>
      </c>
      <c r="C50" s="15">
        <v>78</v>
      </c>
      <c r="D50" s="15">
        <v>28</v>
      </c>
      <c r="E50" s="15">
        <v>36</v>
      </c>
      <c r="F50" s="15">
        <v>38</v>
      </c>
      <c r="G50" s="15">
        <v>9</v>
      </c>
      <c r="H50" s="15">
        <v>3</v>
      </c>
      <c r="I50" s="15">
        <v>0</v>
      </c>
      <c r="J50" s="15">
        <v>0</v>
      </c>
      <c r="K50" s="15">
        <v>0</v>
      </c>
      <c r="L50" s="15">
        <v>0</v>
      </c>
      <c r="M50" s="15">
        <v>4</v>
      </c>
      <c r="N50" s="15">
        <v>1</v>
      </c>
      <c r="O50" s="15">
        <v>14</v>
      </c>
      <c r="P50" s="15">
        <v>2</v>
      </c>
      <c r="Q50" s="15">
        <v>18</v>
      </c>
      <c r="R50" s="15">
        <v>33</v>
      </c>
      <c r="S50" s="15">
        <v>20</v>
      </c>
      <c r="T50" s="15">
        <v>10</v>
      </c>
      <c r="U50" s="15">
        <v>119</v>
      </c>
      <c r="V50" s="15">
        <v>134</v>
      </c>
      <c r="W50" s="15">
        <v>28</v>
      </c>
      <c r="X50" s="15">
        <v>97</v>
      </c>
      <c r="Y50" s="51">
        <v>21</v>
      </c>
      <c r="Z50" s="50">
        <v>2</v>
      </c>
      <c r="AA50" s="21">
        <v>0</v>
      </c>
      <c r="AB50" s="51">
        <v>2</v>
      </c>
      <c r="AC50" s="91">
        <v>0</v>
      </c>
      <c r="AD50" s="91">
        <v>0</v>
      </c>
      <c r="AE50" s="91">
        <v>0</v>
      </c>
    </row>
    <row r="51" spans="1:32" s="19" customFormat="1" x14ac:dyDescent="0.2">
      <c r="A51" s="15" t="s">
        <v>40</v>
      </c>
      <c r="B51" s="15">
        <v>9</v>
      </c>
      <c r="C51" s="15">
        <v>43</v>
      </c>
      <c r="D51" s="15">
        <v>52</v>
      </c>
      <c r="E51" s="15">
        <v>26</v>
      </c>
      <c r="F51" s="15">
        <v>5</v>
      </c>
      <c r="G51" s="15">
        <v>3</v>
      </c>
      <c r="H51" s="15">
        <v>6</v>
      </c>
      <c r="I51" s="15">
        <v>1</v>
      </c>
      <c r="J51" s="15">
        <v>0</v>
      </c>
      <c r="K51" s="15">
        <v>6</v>
      </c>
      <c r="L51" s="15">
        <v>6</v>
      </c>
      <c r="M51" s="15">
        <v>1</v>
      </c>
      <c r="N51" s="15">
        <v>0</v>
      </c>
      <c r="O51" s="15">
        <v>0</v>
      </c>
      <c r="P51" s="15">
        <v>0</v>
      </c>
      <c r="Q51" s="15">
        <v>0</v>
      </c>
      <c r="R51" s="15">
        <v>20</v>
      </c>
      <c r="S51" s="15">
        <v>0</v>
      </c>
      <c r="T51" s="15">
        <v>0</v>
      </c>
      <c r="U51" s="15">
        <v>5</v>
      </c>
      <c r="V51" s="15">
        <v>9</v>
      </c>
      <c r="W51" s="15">
        <v>8</v>
      </c>
      <c r="X51" s="15">
        <v>9</v>
      </c>
      <c r="Y51" s="29">
        <v>0</v>
      </c>
      <c r="Z51" s="29">
        <v>5</v>
      </c>
      <c r="AA51" s="3">
        <v>0</v>
      </c>
      <c r="AB51" s="53">
        <v>0</v>
      </c>
      <c r="AC51" s="29">
        <v>0</v>
      </c>
      <c r="AD51" s="29">
        <v>0</v>
      </c>
      <c r="AE51" s="29">
        <v>0</v>
      </c>
    </row>
    <row r="52" spans="1:32" s="19" customFormat="1" x14ac:dyDescent="0.2">
      <c r="A52" s="15" t="s">
        <v>35</v>
      </c>
      <c r="B52" s="15">
        <v>0</v>
      </c>
      <c r="C52" s="15">
        <v>0</v>
      </c>
      <c r="D52" s="15">
        <v>34</v>
      </c>
      <c r="E52" s="15">
        <v>23</v>
      </c>
      <c r="F52" s="15">
        <v>8</v>
      </c>
      <c r="G52" s="15">
        <v>7</v>
      </c>
      <c r="H52" s="15">
        <v>2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/>
      <c r="W52" s="15">
        <v>0</v>
      </c>
      <c r="X52" s="15">
        <v>0</v>
      </c>
      <c r="Y52" s="29">
        <v>0</v>
      </c>
      <c r="Z52" s="29">
        <v>0</v>
      </c>
      <c r="AA52" s="3">
        <v>0</v>
      </c>
      <c r="AB52" s="53">
        <v>0</v>
      </c>
      <c r="AC52" s="29">
        <v>0</v>
      </c>
      <c r="AD52" s="29">
        <v>0</v>
      </c>
      <c r="AE52" s="29">
        <v>0</v>
      </c>
    </row>
    <row r="53" spans="1:32" s="26" customFormat="1" ht="13.5" thickBot="1" x14ac:dyDescent="0.25">
      <c r="A53" s="16" t="s">
        <v>10</v>
      </c>
      <c r="B53" s="16">
        <v>1402</v>
      </c>
      <c r="C53" s="16">
        <v>2892</v>
      </c>
      <c r="D53" s="16">
        <v>3526</v>
      </c>
      <c r="E53" s="16">
        <v>2596</v>
      </c>
      <c r="F53" s="16">
        <v>3769</v>
      </c>
      <c r="G53" s="16">
        <v>3047</v>
      </c>
      <c r="H53" s="16">
        <v>2944</v>
      </c>
      <c r="I53" s="16">
        <v>2380</v>
      </c>
      <c r="J53" s="16">
        <v>1507</v>
      </c>
      <c r="K53" s="16">
        <v>1740</v>
      </c>
      <c r="L53" s="16">
        <v>2221</v>
      </c>
      <c r="M53" s="16">
        <v>2325</v>
      </c>
      <c r="N53" s="16">
        <v>1389</v>
      </c>
      <c r="O53" s="16">
        <v>1662</v>
      </c>
      <c r="P53" s="16">
        <v>1990</v>
      </c>
      <c r="Q53" s="16">
        <v>1469</v>
      </c>
      <c r="R53" s="16">
        <v>1204</v>
      </c>
      <c r="S53" s="16">
        <v>1123</v>
      </c>
      <c r="T53" s="16">
        <v>586</v>
      </c>
      <c r="U53" s="16">
        <v>598</v>
      </c>
      <c r="V53" s="16">
        <v>842</v>
      </c>
      <c r="W53" s="16">
        <v>797</v>
      </c>
      <c r="X53" s="16">
        <v>996</v>
      </c>
      <c r="Y53" s="60">
        <v>834</v>
      </c>
      <c r="Z53" s="29">
        <v>783</v>
      </c>
      <c r="AA53" s="4">
        <v>388</v>
      </c>
      <c r="AB53" s="53">
        <v>309</v>
      </c>
      <c r="AC53" s="29">
        <v>1038</v>
      </c>
      <c r="AD53" s="29">
        <v>477</v>
      </c>
      <c r="AE53" s="29">
        <v>437</v>
      </c>
      <c r="AF53" s="105">
        <v>335</v>
      </c>
    </row>
    <row r="54" spans="1:32" x14ac:dyDescent="0.2">
      <c r="A54" s="17" t="s">
        <v>36</v>
      </c>
      <c r="B54" s="18">
        <f>SUM(B4:B53)</f>
        <v>7593</v>
      </c>
      <c r="C54" s="18">
        <f>SUM(C4:C53)</f>
        <v>11489</v>
      </c>
      <c r="D54" s="18">
        <f>SUM(D4:D53)</f>
        <v>9009</v>
      </c>
      <c r="E54" s="18">
        <f>SUM(E4:E53)</f>
        <v>7247</v>
      </c>
      <c r="F54" s="18">
        <f t="shared" ref="F54:U54" si="0">SUM(F4:F53)</f>
        <v>9234</v>
      </c>
      <c r="G54" s="18">
        <f>SUM(G4:G53)</f>
        <v>8352</v>
      </c>
      <c r="H54" s="18">
        <f t="shared" si="0"/>
        <v>6552</v>
      </c>
      <c r="I54" s="18">
        <f t="shared" si="0"/>
        <v>5465</v>
      </c>
      <c r="J54" s="18">
        <f t="shared" si="0"/>
        <v>3990</v>
      </c>
      <c r="K54" s="18">
        <f t="shared" si="0"/>
        <v>4040</v>
      </c>
      <c r="L54" s="18">
        <f t="shared" si="0"/>
        <v>4159</v>
      </c>
      <c r="M54" s="18">
        <f t="shared" si="0"/>
        <v>4528</v>
      </c>
      <c r="N54" s="18">
        <f t="shared" si="0"/>
        <v>3375</v>
      </c>
      <c r="O54" s="18">
        <f t="shared" si="0"/>
        <v>4182</v>
      </c>
      <c r="P54" s="18">
        <f t="shared" si="0"/>
        <v>4105</v>
      </c>
      <c r="Q54" s="18">
        <f t="shared" si="0"/>
        <v>3075</v>
      </c>
      <c r="R54" s="18">
        <f t="shared" si="0"/>
        <v>2900</v>
      </c>
      <c r="S54" s="18">
        <f t="shared" si="0"/>
        <v>3289</v>
      </c>
      <c r="T54" s="18">
        <f t="shared" si="0"/>
        <v>2384</v>
      </c>
      <c r="U54" s="18">
        <f t="shared" si="0"/>
        <v>2022</v>
      </c>
      <c r="V54" s="18">
        <f t="shared" ref="V54:AC54" si="1">SUM(V4:V53)</f>
        <v>2699</v>
      </c>
      <c r="W54" s="18">
        <f t="shared" si="1"/>
        <v>3514</v>
      </c>
      <c r="X54" s="18">
        <f t="shared" si="1"/>
        <v>3746</v>
      </c>
      <c r="Y54" s="34">
        <f t="shared" si="1"/>
        <v>3499</v>
      </c>
      <c r="Z54" s="34">
        <f t="shared" si="1"/>
        <v>2416</v>
      </c>
      <c r="AA54" s="34">
        <f t="shared" si="1"/>
        <v>2072</v>
      </c>
      <c r="AB54" s="34">
        <f t="shared" si="1"/>
        <v>1308</v>
      </c>
      <c r="AC54" s="34">
        <f t="shared" si="1"/>
        <v>2188</v>
      </c>
      <c r="AD54" s="34">
        <f t="shared" ref="AD54:AF54" si="2">SUM(AD4:AD53)</f>
        <v>1729</v>
      </c>
      <c r="AE54" s="34">
        <f t="shared" si="2"/>
        <v>1468</v>
      </c>
      <c r="AF54" s="34">
        <f t="shared" si="2"/>
        <v>1157</v>
      </c>
    </row>
    <row r="55" spans="1:32" x14ac:dyDescent="0.2">
      <c r="A55" s="6" t="s">
        <v>82</v>
      </c>
      <c r="B55" s="6"/>
      <c r="C55" s="6"/>
      <c r="D55" s="6"/>
      <c r="E55" s="6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32" ht="14.25" x14ac:dyDescent="0.2">
      <c r="A56" s="10"/>
      <c r="B56" s="10"/>
      <c r="C56" s="10"/>
      <c r="D56" s="10"/>
      <c r="E56" s="10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3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3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3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3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32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32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3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32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x14ac:dyDescent="0.2">
      <c r="A76" s="27"/>
      <c r="B76" s="27"/>
      <c r="C76" s="27"/>
      <c r="D76" s="27"/>
      <c r="E76" s="27"/>
    </row>
    <row r="77" spans="1:24" x14ac:dyDescent="0.2">
      <c r="A77" s="27"/>
      <c r="B77" s="27"/>
      <c r="C77" s="27"/>
      <c r="D77" s="27"/>
      <c r="E77" s="27"/>
    </row>
    <row r="78" spans="1:24" x14ac:dyDescent="0.2">
      <c r="A78" s="27"/>
      <c r="B78" s="27"/>
      <c r="C78" s="27"/>
      <c r="D78" s="27"/>
      <c r="E78" s="27"/>
    </row>
    <row r="79" spans="1:24" x14ac:dyDescent="0.2">
      <c r="A79" s="27"/>
      <c r="B79" s="27"/>
      <c r="C79" s="27"/>
      <c r="D79" s="27"/>
      <c r="E79" s="27"/>
      <c r="M79" s="7"/>
      <c r="N79" s="7"/>
      <c r="O79" s="7"/>
    </row>
    <row r="80" spans="1:24" x14ac:dyDescent="0.2">
      <c r="A80" s="27"/>
      <c r="B80" s="27"/>
      <c r="C80" s="27"/>
      <c r="D80" s="27"/>
      <c r="E80" s="27"/>
    </row>
    <row r="81" spans="1:31" x14ac:dyDescent="0.2">
      <c r="A81" s="27"/>
      <c r="B81" s="27"/>
      <c r="C81" s="27"/>
      <c r="D81" s="27"/>
      <c r="E81" s="27"/>
    </row>
    <row r="82" spans="1:31" x14ac:dyDescent="0.2">
      <c r="A82" s="27"/>
      <c r="B82" s="27"/>
      <c r="C82" s="27"/>
      <c r="D82" s="27"/>
      <c r="E82" s="27"/>
    </row>
    <row r="83" spans="1:31" x14ac:dyDescent="0.2">
      <c r="A83" s="27"/>
      <c r="B83" s="27"/>
      <c r="C83" s="27"/>
      <c r="D83" s="27"/>
      <c r="E83" s="27"/>
    </row>
    <row r="84" spans="1:31" x14ac:dyDescent="0.2">
      <c r="A84" s="27"/>
      <c r="B84" s="27"/>
      <c r="C84" s="27"/>
      <c r="D84" s="27"/>
      <c r="E84" s="27"/>
      <c r="M84" s="7"/>
      <c r="N84" s="7"/>
      <c r="O84" s="7"/>
    </row>
    <row r="85" spans="1:31" x14ac:dyDescent="0.2">
      <c r="A85" s="27"/>
      <c r="B85" s="27"/>
      <c r="C85" s="27"/>
      <c r="D85" s="27"/>
      <c r="E85" s="27"/>
    </row>
    <row r="86" spans="1:31" x14ac:dyDescent="0.2">
      <c r="A86" s="27"/>
      <c r="B86" s="27"/>
      <c r="C86" s="27"/>
      <c r="D86" s="27"/>
      <c r="E86" s="27"/>
    </row>
    <row r="87" spans="1:31" x14ac:dyDescent="0.2">
      <c r="A87" s="27"/>
      <c r="B87" s="27"/>
      <c r="C87" s="27"/>
      <c r="D87" s="27"/>
      <c r="E87" s="27"/>
    </row>
    <row r="88" spans="1:31" x14ac:dyDescent="0.2">
      <c r="A88" s="27"/>
      <c r="B88" s="27"/>
      <c r="C88" s="27"/>
      <c r="D88" s="27"/>
      <c r="E88" s="27"/>
    </row>
    <row r="89" spans="1:31" x14ac:dyDescent="0.2">
      <c r="A89" s="27"/>
      <c r="B89" s="27"/>
      <c r="C89" s="27"/>
      <c r="D89" s="27"/>
      <c r="E89" s="27"/>
    </row>
    <row r="90" spans="1:31" x14ac:dyDescent="0.2">
      <c r="A90" s="27"/>
      <c r="B90" s="27"/>
      <c r="C90" s="27"/>
      <c r="D90" s="27"/>
      <c r="E90" s="27"/>
      <c r="M90" s="7"/>
      <c r="N90" s="7"/>
    </row>
    <row r="91" spans="1:31" x14ac:dyDescent="0.2">
      <c r="A91" s="27"/>
      <c r="B91" s="27"/>
      <c r="C91" s="27"/>
      <c r="D91" s="27"/>
      <c r="E91" s="27"/>
    </row>
    <row r="92" spans="1:31" x14ac:dyDescent="0.2">
      <c r="A92" s="27"/>
      <c r="B92" s="27"/>
      <c r="C92" s="27"/>
      <c r="D92" s="27"/>
      <c r="E92" s="27"/>
      <c r="G92" s="8"/>
      <c r="I92" s="8"/>
      <c r="K92" s="9"/>
    </row>
    <row r="93" spans="1:31" x14ac:dyDescent="0.2">
      <c r="A93" s="27"/>
      <c r="B93" s="27"/>
      <c r="C93" s="27"/>
      <c r="D93" s="27"/>
      <c r="E93" s="27"/>
    </row>
    <row r="94" spans="1:31" s="19" customFormat="1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6"/>
      <c r="L94" s="30"/>
      <c r="M94" s="30"/>
      <c r="N94" s="30"/>
      <c r="O94" s="30"/>
      <c r="P94" s="30"/>
      <c r="Q94" s="30"/>
      <c r="R94" s="4"/>
      <c r="S94" s="4"/>
      <c r="T94" s="4"/>
      <c r="U94" s="30"/>
      <c r="V94" s="30"/>
      <c r="W94" s="30"/>
      <c r="X94" s="30"/>
      <c r="Y94" s="4"/>
      <c r="Z94" s="4"/>
      <c r="AA94" s="4"/>
      <c r="AB94" s="4"/>
      <c r="AC94" s="3"/>
      <c r="AD94" s="3"/>
      <c r="AE94" s="3"/>
    </row>
    <row r="95" spans="1:31" s="19" customFormat="1" x14ac:dyDescent="0.2">
      <c r="A95" s="1"/>
      <c r="B95" s="1"/>
      <c r="C95" s="1"/>
      <c r="D95" s="1"/>
      <c r="E95" s="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s="23" customFormat="1" x14ac:dyDescent="0.2">
      <c r="A96" s="20"/>
      <c r="B96" s="20"/>
      <c r="C96" s="20"/>
      <c r="D96" s="20"/>
      <c r="E96" s="20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2"/>
      <c r="AD96" s="22"/>
      <c r="AE96" s="22"/>
    </row>
    <row r="97" spans="1:31" s="19" customFormat="1" x14ac:dyDescent="0.2">
      <c r="A97" s="1"/>
      <c r="B97" s="1"/>
      <c r="C97" s="1"/>
      <c r="D97" s="1"/>
      <c r="E97" s="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s="19" customFormat="1" x14ac:dyDescent="0.2">
      <c r="A98" s="24"/>
      <c r="B98" s="24"/>
      <c r="C98" s="24"/>
      <c r="D98" s="24"/>
      <c r="E98" s="2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s="26" customFormat="1" x14ac:dyDescent="0.2">
      <c r="A99" s="25"/>
      <c r="B99" s="25"/>
      <c r="C99" s="25"/>
      <c r="D99" s="25"/>
      <c r="E99" s="25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x14ac:dyDescent="0.2">
      <c r="A100" s="27"/>
      <c r="B100" s="27"/>
      <c r="C100" s="27"/>
      <c r="D100" s="27"/>
      <c r="E100" s="27"/>
    </row>
    <row r="101" spans="1:31" x14ac:dyDescent="0.2">
      <c r="A101" s="27"/>
      <c r="B101" s="27"/>
      <c r="C101" s="27"/>
      <c r="D101" s="27"/>
      <c r="E101" s="27"/>
    </row>
    <row r="102" spans="1:31" x14ac:dyDescent="0.2">
      <c r="A102" s="27"/>
      <c r="B102" s="27"/>
      <c r="C102" s="27"/>
      <c r="D102" s="27"/>
      <c r="E102" s="27"/>
    </row>
    <row r="103" spans="1:31" x14ac:dyDescent="0.2">
      <c r="A103" s="27"/>
      <c r="B103" s="27"/>
      <c r="C103" s="27"/>
      <c r="D103" s="27"/>
      <c r="E103" s="27"/>
      <c r="M103" s="7"/>
      <c r="N103" s="7"/>
    </row>
    <row r="104" spans="1:31" x14ac:dyDescent="0.2">
      <c r="A104" s="27"/>
      <c r="B104" s="27"/>
      <c r="C104" s="27"/>
      <c r="D104" s="27"/>
      <c r="E104" s="27"/>
      <c r="N104" s="7"/>
      <c r="V104" s="7"/>
      <c r="W104" s="7"/>
    </row>
    <row r="105" spans="1:31" x14ac:dyDescent="0.2">
      <c r="A105" s="27"/>
      <c r="B105" s="27"/>
      <c r="C105" s="27"/>
      <c r="D105" s="27"/>
      <c r="E105" s="27"/>
      <c r="M105" s="7"/>
      <c r="N105" s="7"/>
      <c r="O105" s="7"/>
      <c r="V105" s="7"/>
      <c r="W105" s="7"/>
      <c r="Y105" s="7"/>
    </row>
    <row r="106" spans="1:31" x14ac:dyDescent="0.2">
      <c r="A106" s="27"/>
      <c r="B106" s="27"/>
      <c r="C106" s="27"/>
      <c r="D106" s="27"/>
      <c r="E106" s="27"/>
      <c r="N106" s="7"/>
    </row>
    <row r="107" spans="1:31" x14ac:dyDescent="0.2">
      <c r="A107" s="27"/>
      <c r="B107" s="27"/>
      <c r="C107" s="27"/>
      <c r="D107" s="27"/>
      <c r="E107" s="27"/>
    </row>
    <row r="108" spans="1:31" x14ac:dyDescent="0.2">
      <c r="A108" s="27"/>
      <c r="B108" s="27"/>
      <c r="C108" s="27"/>
      <c r="D108" s="27"/>
      <c r="E108" s="27"/>
    </row>
    <row r="109" spans="1:31" x14ac:dyDescent="0.2">
      <c r="A109" s="27"/>
      <c r="B109" s="27"/>
      <c r="C109" s="27"/>
      <c r="D109" s="27"/>
      <c r="E109" s="27"/>
    </row>
    <row r="110" spans="1:31" x14ac:dyDescent="0.2">
      <c r="A110" s="27"/>
      <c r="B110" s="27"/>
      <c r="C110" s="27"/>
      <c r="D110" s="27"/>
      <c r="E110" s="27"/>
      <c r="M110" s="7"/>
      <c r="N110" s="7"/>
      <c r="O110" s="7"/>
      <c r="V110" s="7"/>
    </row>
    <row r="111" spans="1:31" x14ac:dyDescent="0.2">
      <c r="A111" s="27"/>
      <c r="B111" s="27"/>
      <c r="C111" s="27"/>
      <c r="D111" s="27"/>
      <c r="E111" s="27"/>
      <c r="N111" s="7"/>
    </row>
    <row r="112" spans="1:31" x14ac:dyDescent="0.2">
      <c r="A112" s="27"/>
      <c r="B112" s="27"/>
      <c r="C112" s="27"/>
      <c r="D112" s="27"/>
      <c r="E112" s="27"/>
      <c r="M112" s="7"/>
      <c r="N112" s="7"/>
      <c r="O112" s="7"/>
    </row>
    <row r="113" spans="1:25" x14ac:dyDescent="0.2">
      <c r="A113" s="27"/>
      <c r="B113" s="27"/>
      <c r="C113" s="27"/>
      <c r="D113" s="27"/>
      <c r="E113" s="27"/>
    </row>
    <row r="114" spans="1:25" x14ac:dyDescent="0.2">
      <c r="A114" s="27"/>
      <c r="B114" s="27"/>
      <c r="C114" s="27"/>
      <c r="D114" s="27"/>
      <c r="E114" s="27"/>
    </row>
    <row r="115" spans="1:25" x14ac:dyDescent="0.2">
      <c r="A115" s="27"/>
      <c r="B115" s="27"/>
      <c r="C115" s="27"/>
      <c r="D115" s="27"/>
      <c r="E115" s="27"/>
      <c r="M115" s="7"/>
      <c r="N115" s="7"/>
    </row>
    <row r="116" spans="1:25" x14ac:dyDescent="0.2">
      <c r="A116" s="27"/>
      <c r="B116" s="27"/>
      <c r="C116" s="27"/>
      <c r="D116" s="27"/>
      <c r="E116" s="27"/>
    </row>
    <row r="117" spans="1:25" x14ac:dyDescent="0.2">
      <c r="A117" s="27"/>
      <c r="B117" s="27"/>
      <c r="C117" s="27"/>
      <c r="D117" s="27"/>
      <c r="E117" s="27"/>
    </row>
    <row r="118" spans="1:25" x14ac:dyDescent="0.2">
      <c r="A118" s="27"/>
      <c r="B118" s="27"/>
      <c r="C118" s="27"/>
      <c r="D118" s="27"/>
      <c r="E118" s="27"/>
    </row>
    <row r="119" spans="1:25" x14ac:dyDescent="0.2">
      <c r="A119" s="27"/>
      <c r="B119" s="27"/>
      <c r="C119" s="27"/>
      <c r="D119" s="27"/>
      <c r="E119" s="27"/>
    </row>
    <row r="120" spans="1:25" x14ac:dyDescent="0.2">
      <c r="A120" s="27"/>
      <c r="B120" s="27"/>
      <c r="C120" s="27"/>
      <c r="D120" s="27"/>
      <c r="E120" s="27"/>
    </row>
    <row r="121" spans="1:25" x14ac:dyDescent="0.2">
      <c r="A121" s="27"/>
      <c r="B121" s="27"/>
      <c r="C121" s="27"/>
      <c r="D121" s="27"/>
      <c r="E121" s="27"/>
    </row>
    <row r="122" spans="1:25" x14ac:dyDescent="0.2">
      <c r="A122" s="27"/>
      <c r="B122" s="27"/>
      <c r="C122" s="27"/>
      <c r="D122" s="27"/>
      <c r="E122" s="27"/>
    </row>
    <row r="123" spans="1:25" x14ac:dyDescent="0.2">
      <c r="A123" s="27"/>
      <c r="B123" s="27"/>
      <c r="C123" s="27"/>
      <c r="D123" s="27"/>
      <c r="E123" s="27"/>
      <c r="V123" s="7"/>
      <c r="W123" s="7"/>
      <c r="Y123" s="7"/>
    </row>
    <row r="124" spans="1:25" x14ac:dyDescent="0.2">
      <c r="A124" s="27"/>
      <c r="B124" s="27"/>
      <c r="C124" s="27"/>
      <c r="D124" s="27"/>
      <c r="E124" s="27"/>
      <c r="M124" s="7"/>
      <c r="N124" s="7"/>
      <c r="O124" s="7"/>
    </row>
    <row r="125" spans="1:25" x14ac:dyDescent="0.2">
      <c r="A125" s="27"/>
      <c r="B125" s="27"/>
      <c r="C125" s="27"/>
      <c r="D125" s="27"/>
      <c r="E125" s="27"/>
      <c r="M125" s="7"/>
      <c r="N125" s="7"/>
      <c r="O125" s="7"/>
    </row>
    <row r="126" spans="1:25" x14ac:dyDescent="0.2">
      <c r="A126" s="27"/>
      <c r="B126" s="27"/>
      <c r="C126" s="27"/>
      <c r="D126" s="27"/>
      <c r="E126" s="27"/>
    </row>
    <row r="127" spans="1:25" x14ac:dyDescent="0.2">
      <c r="A127" s="27"/>
      <c r="B127" s="27"/>
      <c r="C127" s="27"/>
      <c r="D127" s="27"/>
      <c r="E127" s="27"/>
    </row>
    <row r="128" spans="1:25" x14ac:dyDescent="0.2">
      <c r="A128" s="27"/>
      <c r="B128" s="27"/>
      <c r="C128" s="27"/>
      <c r="D128" s="27"/>
      <c r="E128" s="27"/>
    </row>
    <row r="129" spans="1:31" x14ac:dyDescent="0.2">
      <c r="A129" s="27"/>
      <c r="B129" s="27"/>
      <c r="C129" s="27"/>
      <c r="D129" s="27"/>
      <c r="E129" s="27"/>
    </row>
    <row r="130" spans="1:31" x14ac:dyDescent="0.2">
      <c r="A130" s="27"/>
      <c r="B130" s="27"/>
      <c r="C130" s="27"/>
      <c r="D130" s="27"/>
      <c r="E130" s="27"/>
      <c r="M130" s="7"/>
      <c r="N130" s="7"/>
      <c r="O130" s="7"/>
    </row>
    <row r="131" spans="1:31" x14ac:dyDescent="0.2">
      <c r="A131" s="27"/>
      <c r="B131" s="27"/>
      <c r="C131" s="27"/>
      <c r="D131" s="27"/>
      <c r="E131" s="27"/>
    </row>
    <row r="132" spans="1:31" x14ac:dyDescent="0.2">
      <c r="A132" s="27"/>
      <c r="B132" s="27"/>
      <c r="C132" s="27"/>
      <c r="D132" s="27"/>
      <c r="E132" s="27"/>
    </row>
    <row r="133" spans="1:31" x14ac:dyDescent="0.2">
      <c r="A133" s="27"/>
      <c r="B133" s="27"/>
      <c r="C133" s="27"/>
      <c r="D133" s="27"/>
      <c r="E133" s="27"/>
    </row>
    <row r="134" spans="1:31" x14ac:dyDescent="0.2">
      <c r="A134" s="27"/>
      <c r="B134" s="27"/>
      <c r="C134" s="27"/>
      <c r="D134" s="27"/>
      <c r="E134" s="27"/>
    </row>
    <row r="135" spans="1:31" x14ac:dyDescent="0.2">
      <c r="A135" s="27"/>
      <c r="B135" s="27"/>
      <c r="C135" s="27"/>
      <c r="D135" s="27"/>
      <c r="E135" s="27"/>
    </row>
    <row r="136" spans="1:31" x14ac:dyDescent="0.2">
      <c r="A136" s="27"/>
      <c r="B136" s="27"/>
      <c r="C136" s="27"/>
      <c r="D136" s="27"/>
      <c r="E136" s="27"/>
      <c r="M136" s="7"/>
      <c r="N136" s="7"/>
    </row>
    <row r="137" spans="1:31" x14ac:dyDescent="0.2">
      <c r="A137" s="27"/>
      <c r="B137" s="27"/>
      <c r="C137" s="27"/>
      <c r="D137" s="27"/>
      <c r="E137" s="27"/>
    </row>
    <row r="138" spans="1:31" x14ac:dyDescent="0.2">
      <c r="A138" s="27"/>
      <c r="B138" s="27"/>
      <c r="C138" s="27"/>
      <c r="D138" s="27"/>
      <c r="E138" s="27"/>
    </row>
    <row r="139" spans="1:31" x14ac:dyDescent="0.2">
      <c r="A139" s="27"/>
      <c r="B139" s="27"/>
      <c r="C139" s="27"/>
      <c r="D139" s="27"/>
      <c r="E139" s="27"/>
    </row>
    <row r="140" spans="1:31" s="19" customFormat="1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6"/>
      <c r="L140" s="30"/>
      <c r="M140" s="30"/>
      <c r="N140" s="30"/>
      <c r="O140" s="30"/>
      <c r="P140" s="30"/>
      <c r="Q140" s="30"/>
      <c r="R140" s="4"/>
      <c r="S140" s="4"/>
      <c r="T140" s="4"/>
      <c r="U140" s="30"/>
      <c r="V140" s="30"/>
      <c r="W140" s="30"/>
      <c r="X140" s="30"/>
      <c r="Y140" s="4"/>
      <c r="Z140" s="4"/>
      <c r="AA140" s="4"/>
      <c r="AB140" s="4"/>
      <c r="AC140" s="3"/>
      <c r="AD140" s="3"/>
      <c r="AE140" s="3"/>
    </row>
    <row r="141" spans="1:31" s="19" customFormat="1" x14ac:dyDescent="0.2">
      <c r="A141" s="1"/>
      <c r="B141" s="1"/>
      <c r="C141" s="1"/>
      <c r="D141" s="1"/>
      <c r="E141" s="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s="23" customFormat="1" x14ac:dyDescent="0.2">
      <c r="A142" s="20"/>
      <c r="B142" s="20"/>
      <c r="C142" s="20"/>
      <c r="D142" s="20"/>
      <c r="E142" s="20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2"/>
      <c r="AD142" s="22"/>
      <c r="AE142" s="22"/>
    </row>
    <row r="143" spans="1:31" s="19" customFormat="1" x14ac:dyDescent="0.2">
      <c r="A143" s="1"/>
      <c r="B143" s="1"/>
      <c r="C143" s="1"/>
      <c r="D143" s="1"/>
      <c r="E143" s="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s="19" customFormat="1" x14ac:dyDescent="0.2">
      <c r="A144" s="24"/>
      <c r="B144" s="24"/>
      <c r="C144" s="24"/>
      <c r="D144" s="24"/>
      <c r="E144" s="2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s="26" customFormat="1" x14ac:dyDescent="0.2">
      <c r="A145" s="25"/>
      <c r="B145" s="25"/>
      <c r="C145" s="25"/>
      <c r="D145" s="25"/>
      <c r="E145" s="25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x14ac:dyDescent="0.2">
      <c r="A146" s="27"/>
      <c r="B146" s="27"/>
      <c r="C146" s="27"/>
      <c r="D146" s="27"/>
      <c r="E146" s="27"/>
    </row>
    <row r="147" spans="1:31" x14ac:dyDescent="0.2">
      <c r="A147" s="27"/>
      <c r="B147" s="27"/>
      <c r="C147" s="27"/>
      <c r="D147" s="27"/>
      <c r="E147" s="27"/>
    </row>
    <row r="148" spans="1:31" x14ac:dyDescent="0.2">
      <c r="A148" s="27"/>
      <c r="B148" s="27"/>
      <c r="C148" s="27"/>
      <c r="D148" s="27"/>
      <c r="E148" s="27"/>
    </row>
    <row r="149" spans="1:31" x14ac:dyDescent="0.2">
      <c r="A149" s="27"/>
      <c r="B149" s="27"/>
      <c r="C149" s="27"/>
      <c r="D149" s="27"/>
      <c r="E149" s="27"/>
      <c r="M149" s="7"/>
      <c r="N149" s="7"/>
    </row>
    <row r="150" spans="1:31" x14ac:dyDescent="0.2">
      <c r="A150" s="27"/>
      <c r="B150" s="27"/>
      <c r="C150" s="27"/>
      <c r="D150" s="27"/>
      <c r="E150" s="27"/>
      <c r="V150" s="7"/>
      <c r="W150" s="7"/>
    </row>
    <row r="151" spans="1:31" x14ac:dyDescent="0.2">
      <c r="A151" s="27"/>
      <c r="B151" s="27"/>
      <c r="C151" s="27"/>
      <c r="D151" s="27"/>
      <c r="E151" s="27"/>
      <c r="M151" s="7"/>
      <c r="N151" s="7"/>
      <c r="O151" s="7"/>
      <c r="V151" s="7"/>
      <c r="W151" s="7"/>
      <c r="Y151" s="7"/>
    </row>
    <row r="152" spans="1:31" x14ac:dyDescent="0.2">
      <c r="A152" s="27"/>
      <c r="B152" s="27"/>
      <c r="C152" s="27"/>
      <c r="D152" s="27"/>
      <c r="E152" s="27"/>
      <c r="N152" s="7"/>
    </row>
    <row r="153" spans="1:31" x14ac:dyDescent="0.2">
      <c r="A153" s="27"/>
      <c r="B153" s="27"/>
      <c r="C153" s="27"/>
      <c r="D153" s="27"/>
      <c r="E153" s="27"/>
    </row>
    <row r="154" spans="1:31" x14ac:dyDescent="0.2">
      <c r="A154" s="27"/>
      <c r="B154" s="27"/>
      <c r="C154" s="27"/>
      <c r="D154" s="27"/>
      <c r="E154" s="27"/>
    </row>
    <row r="155" spans="1:31" x14ac:dyDescent="0.2">
      <c r="A155" s="27"/>
      <c r="B155" s="27"/>
      <c r="C155" s="27"/>
      <c r="D155" s="27"/>
      <c r="E155" s="27"/>
      <c r="M155" s="7"/>
      <c r="N155" s="7"/>
      <c r="O155" s="7"/>
      <c r="V155" s="7"/>
    </row>
    <row r="156" spans="1:31" x14ac:dyDescent="0.2">
      <c r="A156" s="27"/>
      <c r="B156" s="27"/>
      <c r="C156" s="27"/>
      <c r="D156" s="27"/>
      <c r="E156" s="27"/>
      <c r="N156" s="7"/>
    </row>
    <row r="157" spans="1:31" x14ac:dyDescent="0.2">
      <c r="A157" s="27"/>
      <c r="B157" s="27"/>
      <c r="C157" s="27"/>
      <c r="D157" s="27"/>
      <c r="E157" s="27"/>
      <c r="M157" s="7"/>
      <c r="N157" s="7"/>
      <c r="O157" s="7"/>
    </row>
    <row r="158" spans="1:31" x14ac:dyDescent="0.2">
      <c r="A158" s="27"/>
      <c r="B158" s="27"/>
      <c r="C158" s="27"/>
      <c r="D158" s="27"/>
      <c r="E158" s="27"/>
    </row>
    <row r="159" spans="1:31" x14ac:dyDescent="0.2">
      <c r="A159" s="27"/>
      <c r="B159" s="27"/>
      <c r="C159" s="27"/>
      <c r="D159" s="27"/>
      <c r="E159" s="27"/>
    </row>
    <row r="160" spans="1:31" x14ac:dyDescent="0.2">
      <c r="A160" s="27"/>
      <c r="B160" s="27"/>
      <c r="C160" s="27"/>
      <c r="D160" s="27"/>
      <c r="E160" s="27"/>
      <c r="M160" s="7"/>
      <c r="N160" s="7"/>
    </row>
    <row r="161" spans="1:25" x14ac:dyDescent="0.2">
      <c r="A161" s="27"/>
      <c r="B161" s="27"/>
      <c r="C161" s="27"/>
      <c r="D161" s="27"/>
      <c r="E161" s="27"/>
    </row>
    <row r="162" spans="1:25" x14ac:dyDescent="0.2">
      <c r="A162" s="27"/>
      <c r="B162" s="27"/>
      <c r="C162" s="27"/>
      <c r="D162" s="27"/>
      <c r="E162" s="27"/>
    </row>
    <row r="163" spans="1:25" x14ac:dyDescent="0.2">
      <c r="A163" s="27"/>
      <c r="B163" s="27"/>
      <c r="C163" s="27"/>
      <c r="D163" s="27"/>
      <c r="E163" s="27"/>
    </row>
    <row r="164" spans="1:25" x14ac:dyDescent="0.2">
      <c r="A164" s="27"/>
      <c r="B164" s="27"/>
      <c r="C164" s="27"/>
      <c r="D164" s="27"/>
      <c r="E164" s="27"/>
    </row>
    <row r="165" spans="1:25" x14ac:dyDescent="0.2">
      <c r="A165" s="27"/>
      <c r="B165" s="27"/>
      <c r="C165" s="27"/>
      <c r="D165" s="27"/>
      <c r="E165" s="27"/>
    </row>
    <row r="166" spans="1:25" x14ac:dyDescent="0.2">
      <c r="A166" s="27"/>
      <c r="B166" s="27"/>
      <c r="C166" s="27"/>
      <c r="D166" s="27"/>
      <c r="E166" s="27"/>
    </row>
    <row r="167" spans="1:25" x14ac:dyDescent="0.2">
      <c r="A167" s="27"/>
      <c r="B167" s="27"/>
      <c r="C167" s="27"/>
      <c r="D167" s="27"/>
      <c r="E167" s="27"/>
    </row>
    <row r="168" spans="1:25" x14ac:dyDescent="0.2">
      <c r="A168" s="27"/>
      <c r="B168" s="27"/>
      <c r="C168" s="27"/>
      <c r="D168" s="27"/>
      <c r="E168" s="27"/>
      <c r="V168" s="7"/>
      <c r="W168" s="7"/>
      <c r="Y168" s="7"/>
    </row>
    <row r="169" spans="1:25" x14ac:dyDescent="0.2">
      <c r="A169" s="27"/>
      <c r="B169" s="27"/>
      <c r="C169" s="27"/>
      <c r="D169" s="27"/>
      <c r="E169" s="27"/>
      <c r="M169" s="7"/>
      <c r="N169" s="7"/>
    </row>
    <row r="170" spans="1:25" x14ac:dyDescent="0.2">
      <c r="A170" s="27"/>
      <c r="B170" s="27"/>
      <c r="C170" s="27"/>
      <c r="D170" s="27"/>
      <c r="E170" s="27"/>
      <c r="M170" s="7"/>
      <c r="N170" s="7"/>
      <c r="O170" s="7"/>
    </row>
    <row r="171" spans="1:25" x14ac:dyDescent="0.2">
      <c r="A171" s="27"/>
      <c r="B171" s="27"/>
      <c r="C171" s="27"/>
      <c r="D171" s="27"/>
      <c r="E171" s="27"/>
    </row>
    <row r="172" spans="1:25" x14ac:dyDescent="0.2">
      <c r="A172" s="27"/>
      <c r="B172" s="27"/>
      <c r="C172" s="27"/>
      <c r="D172" s="27"/>
      <c r="E172" s="27"/>
    </row>
    <row r="173" spans="1:25" x14ac:dyDescent="0.2">
      <c r="A173" s="27"/>
      <c r="B173" s="27"/>
      <c r="C173" s="27"/>
      <c r="D173" s="27"/>
      <c r="E173" s="27"/>
    </row>
    <row r="174" spans="1:25" x14ac:dyDescent="0.2">
      <c r="A174" s="27"/>
      <c r="B174" s="27"/>
      <c r="C174" s="27"/>
      <c r="D174" s="27"/>
      <c r="E174" s="27"/>
    </row>
    <row r="175" spans="1:25" x14ac:dyDescent="0.2">
      <c r="A175" s="27"/>
      <c r="B175" s="27"/>
      <c r="C175" s="27"/>
      <c r="D175" s="27"/>
      <c r="E175" s="27"/>
      <c r="M175" s="7"/>
      <c r="N175" s="7"/>
      <c r="O175" s="7"/>
    </row>
    <row r="176" spans="1:25" x14ac:dyDescent="0.2">
      <c r="A176" s="27"/>
      <c r="B176" s="27"/>
      <c r="C176" s="27"/>
      <c r="D176" s="27"/>
      <c r="E176" s="27"/>
    </row>
    <row r="177" spans="1:31" x14ac:dyDescent="0.2">
      <c r="A177" s="27"/>
      <c r="B177" s="27"/>
      <c r="C177" s="27"/>
      <c r="D177" s="27"/>
      <c r="E177" s="27"/>
    </row>
    <row r="178" spans="1:31" x14ac:dyDescent="0.2">
      <c r="A178" s="27"/>
      <c r="B178" s="27"/>
      <c r="C178" s="27"/>
      <c r="D178" s="27"/>
      <c r="E178" s="27"/>
    </row>
    <row r="179" spans="1:31" x14ac:dyDescent="0.2">
      <c r="A179" s="27"/>
      <c r="B179" s="27"/>
      <c r="C179" s="27"/>
      <c r="D179" s="27"/>
      <c r="E179" s="27"/>
    </row>
    <row r="180" spans="1:31" x14ac:dyDescent="0.2">
      <c r="A180" s="27"/>
      <c r="B180" s="27"/>
      <c r="C180" s="27"/>
      <c r="D180" s="27"/>
      <c r="E180" s="27"/>
    </row>
    <row r="181" spans="1:31" x14ac:dyDescent="0.2">
      <c r="A181" s="27"/>
      <c r="B181" s="27"/>
      <c r="C181" s="27"/>
      <c r="D181" s="27"/>
      <c r="E181" s="27"/>
      <c r="M181" s="7"/>
      <c r="N181" s="7"/>
    </row>
    <row r="182" spans="1:31" x14ac:dyDescent="0.2">
      <c r="A182" s="27"/>
      <c r="B182" s="27"/>
      <c r="C182" s="27"/>
      <c r="D182" s="27"/>
      <c r="E182" s="27"/>
    </row>
    <row r="183" spans="1:31" x14ac:dyDescent="0.2">
      <c r="A183" s="27"/>
      <c r="B183" s="27"/>
      <c r="C183" s="27"/>
      <c r="D183" s="27"/>
      <c r="E183" s="27"/>
      <c r="V183" s="7"/>
      <c r="W183" s="7"/>
      <c r="Y183" s="7"/>
    </row>
    <row r="184" spans="1:31" x14ac:dyDescent="0.2">
      <c r="A184" s="27"/>
      <c r="B184" s="27"/>
      <c r="C184" s="27"/>
      <c r="D184" s="27"/>
      <c r="E184" s="27"/>
    </row>
    <row r="185" spans="1:31" s="19" customFormat="1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6"/>
      <c r="L185" s="30"/>
      <c r="M185" s="30"/>
      <c r="N185" s="30"/>
      <c r="O185" s="30"/>
      <c r="P185" s="30"/>
      <c r="Q185" s="30"/>
      <c r="R185" s="4"/>
      <c r="S185" s="4"/>
      <c r="T185" s="4"/>
      <c r="U185" s="30"/>
      <c r="V185" s="30"/>
      <c r="W185" s="30"/>
      <c r="X185" s="30"/>
      <c r="Y185" s="4"/>
      <c r="Z185" s="4"/>
      <c r="AA185" s="4"/>
      <c r="AB185" s="4"/>
      <c r="AC185" s="3"/>
      <c r="AD185" s="3"/>
      <c r="AE185" s="3"/>
    </row>
    <row r="186" spans="1:31" s="19" customFormat="1" x14ac:dyDescent="0.2">
      <c r="A186" s="1"/>
      <c r="B186" s="1"/>
      <c r="C186" s="1"/>
      <c r="D186" s="1"/>
      <c r="E186" s="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s="23" customFormat="1" x14ac:dyDescent="0.2">
      <c r="A187" s="20"/>
      <c r="B187" s="20"/>
      <c r="C187" s="20"/>
      <c r="D187" s="20"/>
      <c r="E187" s="20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2"/>
      <c r="AD187" s="22"/>
      <c r="AE187" s="22"/>
    </row>
    <row r="188" spans="1:31" s="19" customFormat="1" x14ac:dyDescent="0.2">
      <c r="A188" s="1"/>
      <c r="B188" s="1"/>
      <c r="C188" s="1"/>
      <c r="D188" s="1"/>
      <c r="E188" s="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s="19" customFormat="1" x14ac:dyDescent="0.2">
      <c r="A189" s="24"/>
      <c r="B189" s="24"/>
      <c r="C189" s="24"/>
      <c r="D189" s="24"/>
      <c r="E189" s="2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s="26" customFormat="1" x14ac:dyDescent="0.2">
      <c r="A190" s="25"/>
      <c r="B190" s="25"/>
      <c r="C190" s="25"/>
      <c r="D190" s="25"/>
      <c r="E190" s="25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x14ac:dyDescent="0.2">
      <c r="A191" s="27"/>
      <c r="B191" s="27"/>
      <c r="C191" s="27"/>
      <c r="D191" s="27"/>
      <c r="E191" s="27"/>
    </row>
    <row r="192" spans="1:31" x14ac:dyDescent="0.2">
      <c r="A192" s="27"/>
      <c r="B192" s="27"/>
      <c r="C192" s="27"/>
      <c r="D192" s="27"/>
      <c r="E192" s="27"/>
    </row>
    <row r="193" spans="1:25" x14ac:dyDescent="0.2">
      <c r="A193" s="27"/>
      <c r="B193" s="27"/>
      <c r="C193" s="27"/>
      <c r="D193" s="27"/>
      <c r="E193" s="27"/>
    </row>
    <row r="194" spans="1:25" x14ac:dyDescent="0.2">
      <c r="A194" s="27"/>
      <c r="B194" s="27"/>
      <c r="C194" s="27"/>
      <c r="D194" s="27"/>
      <c r="E194" s="27"/>
      <c r="M194" s="7"/>
      <c r="N194" s="7"/>
    </row>
    <row r="195" spans="1:25" x14ac:dyDescent="0.2">
      <c r="A195" s="27"/>
      <c r="B195" s="27"/>
      <c r="C195" s="27"/>
      <c r="D195" s="27"/>
      <c r="E195" s="27"/>
      <c r="N195" s="7"/>
      <c r="V195" s="7"/>
      <c r="W195" s="7"/>
    </row>
    <row r="196" spans="1:25" x14ac:dyDescent="0.2">
      <c r="A196" s="27"/>
      <c r="B196" s="27"/>
      <c r="C196" s="27"/>
      <c r="D196" s="27"/>
      <c r="E196" s="27"/>
      <c r="M196" s="7"/>
      <c r="N196" s="7"/>
      <c r="O196" s="7"/>
      <c r="V196" s="7"/>
      <c r="W196" s="7"/>
      <c r="Y196" s="7"/>
    </row>
    <row r="197" spans="1:25" x14ac:dyDescent="0.2">
      <c r="A197" s="27"/>
      <c r="B197" s="27"/>
      <c r="C197" s="27"/>
      <c r="D197" s="27"/>
      <c r="E197" s="27"/>
      <c r="N197" s="7"/>
    </row>
    <row r="198" spans="1:25" x14ac:dyDescent="0.2">
      <c r="A198" s="27"/>
      <c r="B198" s="27"/>
      <c r="C198" s="27"/>
      <c r="D198" s="27"/>
      <c r="E198" s="27"/>
    </row>
    <row r="199" spans="1:25" x14ac:dyDescent="0.2">
      <c r="A199" s="27"/>
      <c r="B199" s="27"/>
      <c r="C199" s="27"/>
      <c r="D199" s="27"/>
      <c r="E199" s="27"/>
    </row>
    <row r="200" spans="1:25" x14ac:dyDescent="0.2">
      <c r="A200" s="27"/>
      <c r="B200" s="27"/>
      <c r="C200" s="27"/>
      <c r="D200" s="27"/>
      <c r="E200" s="27"/>
      <c r="M200" s="7"/>
      <c r="N200" s="7"/>
      <c r="O200" s="7"/>
      <c r="V200" s="7"/>
    </row>
    <row r="201" spans="1:25" x14ac:dyDescent="0.2">
      <c r="A201" s="27"/>
      <c r="B201" s="27"/>
      <c r="C201" s="27"/>
      <c r="D201" s="27"/>
      <c r="E201" s="27"/>
      <c r="N201" s="7"/>
    </row>
    <row r="202" spans="1:25" x14ac:dyDescent="0.2">
      <c r="A202" s="27"/>
      <c r="B202" s="27"/>
      <c r="C202" s="27"/>
      <c r="D202" s="27"/>
      <c r="E202" s="27"/>
      <c r="M202" s="7"/>
      <c r="N202" s="7"/>
      <c r="O202" s="7"/>
    </row>
    <row r="203" spans="1:25" x14ac:dyDescent="0.2">
      <c r="A203" s="27"/>
      <c r="B203" s="27"/>
      <c r="C203" s="27"/>
      <c r="D203" s="27"/>
      <c r="E203" s="27"/>
    </row>
    <row r="204" spans="1:25" x14ac:dyDescent="0.2">
      <c r="A204" s="27"/>
      <c r="B204" s="27"/>
      <c r="C204" s="27"/>
      <c r="D204" s="27"/>
      <c r="E204" s="27"/>
    </row>
    <row r="205" spans="1:25" x14ac:dyDescent="0.2">
      <c r="A205" s="27"/>
      <c r="B205" s="27"/>
      <c r="C205" s="27"/>
      <c r="D205" s="27"/>
      <c r="E205" s="27"/>
      <c r="M205" s="7"/>
      <c r="N205" s="7"/>
    </row>
    <row r="206" spans="1:25" x14ac:dyDescent="0.2">
      <c r="A206" s="27"/>
      <c r="B206" s="27"/>
      <c r="C206" s="27"/>
      <c r="D206" s="27"/>
      <c r="E206" s="27"/>
    </row>
    <row r="207" spans="1:25" x14ac:dyDescent="0.2">
      <c r="A207" s="27"/>
      <c r="B207" s="27"/>
      <c r="C207" s="27"/>
      <c r="D207" s="27"/>
      <c r="E207" s="27"/>
    </row>
    <row r="208" spans="1:25" x14ac:dyDescent="0.2">
      <c r="A208" s="27"/>
      <c r="B208" s="27"/>
      <c r="C208" s="27"/>
      <c r="D208" s="27"/>
      <c r="E208" s="27"/>
    </row>
    <row r="209" spans="1:22" x14ac:dyDescent="0.2">
      <c r="A209" s="27"/>
      <c r="B209" s="27"/>
      <c r="C209" s="27"/>
      <c r="D209" s="27"/>
      <c r="E209" s="27"/>
    </row>
    <row r="210" spans="1:22" x14ac:dyDescent="0.2">
      <c r="A210" s="27"/>
      <c r="B210" s="27"/>
      <c r="C210" s="27"/>
      <c r="D210" s="27"/>
      <c r="E210" s="27"/>
    </row>
    <row r="211" spans="1:22" x14ac:dyDescent="0.2">
      <c r="A211" s="27"/>
      <c r="B211" s="27"/>
      <c r="C211" s="27"/>
      <c r="D211" s="27"/>
      <c r="E211" s="27"/>
    </row>
    <row r="212" spans="1:22" x14ac:dyDescent="0.2">
      <c r="A212" s="27"/>
      <c r="B212" s="27"/>
      <c r="C212" s="27"/>
      <c r="D212" s="27"/>
      <c r="E212" s="27"/>
    </row>
    <row r="213" spans="1:22" x14ac:dyDescent="0.2">
      <c r="A213" s="27"/>
      <c r="B213" s="27"/>
      <c r="C213" s="27"/>
      <c r="D213" s="27"/>
      <c r="E213" s="27"/>
      <c r="V213" s="7"/>
    </row>
    <row r="214" spans="1:22" x14ac:dyDescent="0.2">
      <c r="A214" s="27"/>
      <c r="B214" s="27"/>
      <c r="C214" s="27"/>
      <c r="D214" s="27"/>
      <c r="E214" s="27"/>
      <c r="M214" s="7"/>
      <c r="N214" s="7"/>
    </row>
    <row r="215" spans="1:22" x14ac:dyDescent="0.2">
      <c r="A215" s="27"/>
      <c r="B215" s="27"/>
      <c r="C215" s="27"/>
      <c r="D215" s="27"/>
      <c r="E215" s="27"/>
      <c r="M215" s="7"/>
      <c r="N215" s="7"/>
      <c r="O215" s="7"/>
    </row>
    <row r="216" spans="1:22" x14ac:dyDescent="0.2">
      <c r="A216" s="27"/>
      <c r="B216" s="27"/>
      <c r="C216" s="27"/>
      <c r="D216" s="27"/>
      <c r="E216" s="27"/>
    </row>
    <row r="217" spans="1:22" x14ac:dyDescent="0.2">
      <c r="A217" s="27"/>
      <c r="B217" s="27"/>
      <c r="C217" s="27"/>
      <c r="D217" s="27"/>
      <c r="E217" s="27"/>
    </row>
    <row r="218" spans="1:22" x14ac:dyDescent="0.2">
      <c r="A218" s="27"/>
      <c r="B218" s="27"/>
      <c r="C218" s="27"/>
      <c r="D218" s="27"/>
      <c r="E218" s="27"/>
    </row>
    <row r="219" spans="1:22" x14ac:dyDescent="0.2">
      <c r="A219" s="27"/>
      <c r="B219" s="27"/>
      <c r="C219" s="27"/>
      <c r="D219" s="27"/>
      <c r="E219" s="27"/>
    </row>
    <row r="220" spans="1:22" x14ac:dyDescent="0.2">
      <c r="A220" s="27"/>
      <c r="B220" s="27"/>
      <c r="C220" s="27"/>
      <c r="D220" s="27"/>
      <c r="E220" s="27"/>
      <c r="M220" s="7"/>
      <c r="N220" s="7"/>
      <c r="O220" s="7"/>
    </row>
    <row r="221" spans="1:22" x14ac:dyDescent="0.2">
      <c r="A221" s="27"/>
      <c r="B221" s="27"/>
      <c r="C221" s="27"/>
      <c r="D221" s="27"/>
      <c r="E221" s="27"/>
    </row>
    <row r="222" spans="1:22" x14ac:dyDescent="0.2">
      <c r="A222" s="27"/>
      <c r="B222" s="27"/>
      <c r="C222" s="27"/>
      <c r="D222" s="27"/>
      <c r="E222" s="27"/>
    </row>
    <row r="223" spans="1:22" x14ac:dyDescent="0.2">
      <c r="A223" s="27"/>
      <c r="B223" s="27"/>
      <c r="C223" s="27"/>
      <c r="D223" s="27"/>
      <c r="E223" s="27"/>
    </row>
    <row r="224" spans="1:22" x14ac:dyDescent="0.2">
      <c r="A224" s="27"/>
      <c r="B224" s="27"/>
      <c r="C224" s="27"/>
      <c r="D224" s="27"/>
      <c r="E224" s="27"/>
    </row>
    <row r="225" spans="1:31" x14ac:dyDescent="0.2">
      <c r="A225" s="27"/>
      <c r="B225" s="27"/>
      <c r="C225" s="27"/>
      <c r="D225" s="27"/>
      <c r="E225" s="27"/>
    </row>
    <row r="226" spans="1:31" x14ac:dyDescent="0.2">
      <c r="A226" s="27"/>
      <c r="B226" s="27"/>
      <c r="C226" s="27"/>
      <c r="D226" s="27"/>
      <c r="E226" s="27"/>
      <c r="M226" s="7"/>
      <c r="N226" s="7"/>
    </row>
    <row r="227" spans="1:31" x14ac:dyDescent="0.2">
      <c r="A227" s="27"/>
      <c r="B227" s="27"/>
      <c r="C227" s="27"/>
      <c r="D227" s="27"/>
      <c r="E227" s="27"/>
    </row>
    <row r="228" spans="1:31" x14ac:dyDescent="0.2">
      <c r="A228" s="27"/>
      <c r="B228" s="27"/>
      <c r="C228" s="27"/>
      <c r="D228" s="27"/>
      <c r="E228" s="27"/>
      <c r="M228" s="7"/>
      <c r="N228" s="7"/>
      <c r="O228" s="7"/>
      <c r="P228" s="7"/>
      <c r="Q228" s="7"/>
      <c r="R228" s="7"/>
      <c r="S228" s="7"/>
      <c r="T228" s="7"/>
      <c r="V228" s="7"/>
      <c r="W228" s="7"/>
      <c r="Y228" s="7"/>
    </row>
    <row r="229" spans="1:31" x14ac:dyDescent="0.2">
      <c r="A229" s="27"/>
      <c r="B229" s="27"/>
      <c r="C229" s="27"/>
      <c r="D229" s="27"/>
      <c r="E229" s="27"/>
    </row>
    <row r="230" spans="1:31" s="19" customFormat="1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6"/>
      <c r="L230" s="30"/>
      <c r="M230" s="30"/>
      <c r="N230" s="30"/>
      <c r="O230" s="30"/>
      <c r="P230" s="30"/>
      <c r="Q230" s="30"/>
      <c r="R230" s="4"/>
      <c r="S230" s="4"/>
      <c r="T230" s="4"/>
      <c r="U230" s="30"/>
      <c r="V230" s="30"/>
      <c r="W230" s="30"/>
      <c r="X230" s="30"/>
      <c r="Y230" s="4"/>
      <c r="Z230" s="4"/>
      <c r="AA230" s="4"/>
      <c r="AB230" s="4"/>
      <c r="AC230" s="3"/>
      <c r="AD230" s="3"/>
      <c r="AE230" s="3"/>
    </row>
    <row r="231" spans="1:31" s="19" customFormat="1" x14ac:dyDescent="0.2">
      <c r="A231" s="1"/>
      <c r="B231" s="1"/>
      <c r="C231" s="1"/>
      <c r="D231" s="1"/>
      <c r="E231" s="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2"/>
      <c r="AA231" s="3"/>
      <c r="AB231" s="3"/>
      <c r="AC231" s="3"/>
      <c r="AD231" s="3"/>
      <c r="AE231" s="3"/>
    </row>
    <row r="232" spans="1:31" s="23" customFormat="1" x14ac:dyDescent="0.2">
      <c r="A232" s="20"/>
      <c r="B232" s="20"/>
      <c r="C232" s="20"/>
      <c r="D232" s="20"/>
      <c r="E232" s="20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2"/>
      <c r="AD232" s="22"/>
      <c r="AE232" s="22"/>
    </row>
    <row r="233" spans="1:31" s="19" customFormat="1" x14ac:dyDescent="0.2">
      <c r="A233" s="1"/>
      <c r="B233" s="1"/>
      <c r="C233" s="1"/>
      <c r="D233" s="1"/>
      <c r="E233" s="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s="19" customFormat="1" x14ac:dyDescent="0.2">
      <c r="A234" s="24"/>
      <c r="B234" s="24"/>
      <c r="C234" s="24"/>
      <c r="D234" s="24"/>
      <c r="E234" s="2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s="26" customFormat="1" x14ac:dyDescent="0.2">
      <c r="A235" s="25"/>
      <c r="B235" s="25"/>
      <c r="C235" s="25"/>
      <c r="D235" s="25"/>
      <c r="E235" s="25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x14ac:dyDescent="0.2">
      <c r="A236" s="27"/>
      <c r="B236" s="27"/>
      <c r="C236" s="27"/>
      <c r="D236" s="27"/>
      <c r="E236" s="27"/>
    </row>
    <row r="237" spans="1:31" x14ac:dyDescent="0.2">
      <c r="A237" s="27"/>
      <c r="B237" s="27"/>
      <c r="C237" s="27"/>
      <c r="D237" s="27"/>
      <c r="E237" s="27"/>
    </row>
    <row r="238" spans="1:31" x14ac:dyDescent="0.2">
      <c r="A238" s="27"/>
      <c r="B238" s="27"/>
      <c r="C238" s="27"/>
      <c r="D238" s="27"/>
      <c r="E238" s="27"/>
    </row>
    <row r="239" spans="1:31" x14ac:dyDescent="0.2">
      <c r="A239" s="27"/>
      <c r="B239" s="27"/>
      <c r="C239" s="27"/>
      <c r="D239" s="27"/>
      <c r="E239" s="27"/>
    </row>
    <row r="240" spans="1:31" x14ac:dyDescent="0.2">
      <c r="A240" s="27"/>
      <c r="B240" s="27"/>
      <c r="C240" s="27"/>
      <c r="D240" s="27"/>
      <c r="E240" s="27"/>
    </row>
    <row r="241" spans="1:25" x14ac:dyDescent="0.2">
      <c r="A241" s="27"/>
      <c r="B241" s="27"/>
      <c r="C241" s="27"/>
      <c r="D241" s="27"/>
      <c r="E241" s="27"/>
      <c r="M241" s="7"/>
      <c r="N241" s="7"/>
      <c r="O241" s="7"/>
      <c r="V241" s="7"/>
      <c r="W241" s="7"/>
      <c r="Y241" s="7"/>
    </row>
    <row r="242" spans="1:25" x14ac:dyDescent="0.2">
      <c r="A242" s="27"/>
      <c r="B242" s="27"/>
      <c r="C242" s="27"/>
      <c r="D242" s="27"/>
      <c r="E242" s="27"/>
      <c r="N242" s="7"/>
    </row>
    <row r="243" spans="1:25" x14ac:dyDescent="0.2">
      <c r="A243" s="27"/>
      <c r="B243" s="27"/>
      <c r="C243" s="27"/>
      <c r="D243" s="27"/>
      <c r="E243" s="27"/>
    </row>
    <row r="244" spans="1:25" x14ac:dyDescent="0.2">
      <c r="A244" s="27"/>
      <c r="B244" s="27"/>
      <c r="C244" s="27"/>
      <c r="D244" s="27"/>
      <c r="E244" s="27"/>
    </row>
    <row r="245" spans="1:25" x14ac:dyDescent="0.2">
      <c r="A245" s="27"/>
      <c r="B245" s="27"/>
      <c r="C245" s="27"/>
      <c r="D245" s="27"/>
      <c r="E245" s="27"/>
      <c r="M245" s="7"/>
      <c r="N245" s="7"/>
      <c r="O245" s="7"/>
    </row>
    <row r="246" spans="1:25" x14ac:dyDescent="0.2">
      <c r="A246" s="27"/>
      <c r="B246" s="27"/>
      <c r="C246" s="27"/>
      <c r="D246" s="27"/>
      <c r="E246" s="27"/>
      <c r="N246" s="7"/>
    </row>
    <row r="247" spans="1:25" x14ac:dyDescent="0.2">
      <c r="A247" s="27"/>
      <c r="B247" s="27"/>
      <c r="C247" s="27"/>
      <c r="D247" s="27"/>
      <c r="E247" s="27"/>
      <c r="M247" s="7"/>
      <c r="N247" s="7"/>
      <c r="O247" s="7"/>
    </row>
    <row r="248" spans="1:25" x14ac:dyDescent="0.2">
      <c r="A248" s="27"/>
      <c r="B248" s="27"/>
      <c r="C248" s="27"/>
      <c r="D248" s="27"/>
      <c r="E248" s="27"/>
    </row>
    <row r="249" spans="1:25" x14ac:dyDescent="0.2">
      <c r="A249" s="27"/>
      <c r="B249" s="27"/>
      <c r="C249" s="27"/>
      <c r="D249" s="27"/>
      <c r="E249" s="27"/>
      <c r="M249" s="7"/>
      <c r="N249" s="7"/>
    </row>
    <row r="250" spans="1:25" x14ac:dyDescent="0.2">
      <c r="A250" s="27"/>
      <c r="B250" s="27"/>
      <c r="C250" s="27"/>
      <c r="D250" s="27"/>
      <c r="E250" s="27"/>
    </row>
    <row r="251" spans="1:25" x14ac:dyDescent="0.2">
      <c r="A251" s="27"/>
      <c r="B251" s="27"/>
      <c r="C251" s="27"/>
      <c r="D251" s="27"/>
      <c r="E251" s="27"/>
    </row>
    <row r="252" spans="1:25" x14ac:dyDescent="0.2">
      <c r="A252" s="27"/>
      <c r="B252" s="27"/>
      <c r="C252" s="27"/>
      <c r="D252" s="27"/>
      <c r="E252" s="27"/>
    </row>
    <row r="253" spans="1:25" x14ac:dyDescent="0.2">
      <c r="A253" s="27"/>
      <c r="B253" s="27"/>
      <c r="C253" s="27"/>
      <c r="D253" s="27"/>
      <c r="E253" s="27"/>
    </row>
    <row r="254" spans="1:25" x14ac:dyDescent="0.2">
      <c r="A254" s="27"/>
      <c r="B254" s="27"/>
      <c r="C254" s="27"/>
      <c r="D254" s="27"/>
      <c r="E254" s="27"/>
    </row>
    <row r="255" spans="1:25" x14ac:dyDescent="0.2">
      <c r="A255" s="27"/>
      <c r="B255" s="27"/>
      <c r="C255" s="27"/>
      <c r="D255" s="27"/>
      <c r="E255" s="27"/>
    </row>
    <row r="256" spans="1:25" x14ac:dyDescent="0.2">
      <c r="A256" s="27"/>
      <c r="B256" s="27"/>
      <c r="C256" s="27"/>
      <c r="D256" s="27"/>
      <c r="E256" s="27"/>
    </row>
    <row r="257" spans="1:25" x14ac:dyDescent="0.2">
      <c r="A257" s="27"/>
      <c r="B257" s="27"/>
      <c r="C257" s="27"/>
      <c r="D257" s="27"/>
      <c r="E257" s="27"/>
    </row>
    <row r="258" spans="1:25" x14ac:dyDescent="0.2">
      <c r="A258" s="27"/>
      <c r="B258" s="27"/>
      <c r="C258" s="27"/>
      <c r="D258" s="27"/>
      <c r="E258" s="27"/>
      <c r="M258" s="7"/>
      <c r="N258" s="7"/>
    </row>
    <row r="259" spans="1:25" x14ac:dyDescent="0.2">
      <c r="A259" s="27"/>
      <c r="B259" s="27"/>
      <c r="C259" s="27"/>
      <c r="D259" s="27"/>
      <c r="E259" s="27"/>
      <c r="M259" s="7"/>
      <c r="N259" s="7"/>
      <c r="O259" s="7"/>
    </row>
    <row r="260" spans="1:25" x14ac:dyDescent="0.2">
      <c r="A260" s="27"/>
      <c r="B260" s="27"/>
      <c r="C260" s="27"/>
      <c r="D260" s="27"/>
      <c r="E260" s="27"/>
    </row>
    <row r="261" spans="1:25" x14ac:dyDescent="0.2">
      <c r="A261" s="27"/>
      <c r="B261" s="27"/>
      <c r="C261" s="27"/>
      <c r="D261" s="27"/>
      <c r="E261" s="27"/>
    </row>
    <row r="262" spans="1:25" x14ac:dyDescent="0.2">
      <c r="A262" s="27"/>
      <c r="B262" s="27"/>
      <c r="C262" s="27"/>
      <c r="D262" s="27"/>
      <c r="E262" s="27"/>
    </row>
    <row r="263" spans="1:25" x14ac:dyDescent="0.2">
      <c r="A263" s="27"/>
      <c r="B263" s="27"/>
      <c r="C263" s="27"/>
      <c r="D263" s="27"/>
      <c r="E263" s="27"/>
    </row>
    <row r="264" spans="1:25" x14ac:dyDescent="0.2">
      <c r="A264" s="27"/>
      <c r="B264" s="27"/>
      <c r="C264" s="27"/>
      <c r="D264" s="27"/>
      <c r="E264" s="27"/>
      <c r="M264" s="7"/>
      <c r="N264" s="7"/>
      <c r="O264" s="7"/>
    </row>
    <row r="265" spans="1:25" x14ac:dyDescent="0.2">
      <c r="A265" s="27"/>
      <c r="B265" s="27"/>
      <c r="C265" s="27"/>
      <c r="D265" s="27"/>
      <c r="E265" s="27"/>
    </row>
    <row r="266" spans="1:25" x14ac:dyDescent="0.2">
      <c r="A266" s="27"/>
      <c r="B266" s="27"/>
      <c r="C266" s="27"/>
      <c r="D266" s="27"/>
      <c r="E266" s="27"/>
    </row>
    <row r="267" spans="1:25" x14ac:dyDescent="0.2">
      <c r="A267" s="27"/>
      <c r="B267" s="27"/>
      <c r="C267" s="27"/>
      <c r="D267" s="27"/>
      <c r="E267" s="27"/>
    </row>
    <row r="268" spans="1:25" x14ac:dyDescent="0.2">
      <c r="A268" s="27"/>
      <c r="B268" s="27"/>
      <c r="C268" s="27"/>
      <c r="D268" s="27"/>
      <c r="E268" s="27"/>
    </row>
    <row r="269" spans="1:25" x14ac:dyDescent="0.2">
      <c r="A269" s="27"/>
      <c r="B269" s="27"/>
      <c r="C269" s="27"/>
      <c r="D269" s="27"/>
      <c r="E269" s="27"/>
    </row>
    <row r="270" spans="1:25" x14ac:dyDescent="0.2">
      <c r="A270" s="27"/>
      <c r="B270" s="27"/>
      <c r="C270" s="27"/>
      <c r="D270" s="27"/>
      <c r="E270" s="27"/>
      <c r="M270" s="7"/>
      <c r="N270" s="7"/>
    </row>
    <row r="271" spans="1:25" x14ac:dyDescent="0.2">
      <c r="A271" s="27"/>
      <c r="B271" s="27"/>
      <c r="C271" s="27"/>
      <c r="D271" s="27"/>
      <c r="E271" s="27"/>
    </row>
    <row r="272" spans="1:25" x14ac:dyDescent="0.2">
      <c r="A272" s="27"/>
      <c r="B272" s="27"/>
      <c r="C272" s="27"/>
      <c r="D272" s="27"/>
      <c r="E272" s="27"/>
      <c r="M272" s="7"/>
      <c r="N272" s="7"/>
      <c r="O272" s="7"/>
      <c r="P272" s="7"/>
      <c r="Q272" s="7"/>
      <c r="R272" s="7"/>
      <c r="S272" s="7"/>
      <c r="T272" s="7"/>
      <c r="V272" s="7"/>
      <c r="W272" s="7"/>
      <c r="Y272" s="7"/>
    </row>
    <row r="273" spans="1:31" x14ac:dyDescent="0.2">
      <c r="A273" s="27"/>
      <c r="B273" s="27"/>
      <c r="C273" s="27"/>
      <c r="D273" s="27"/>
      <c r="E273" s="27"/>
    </row>
    <row r="274" spans="1:31" s="19" customFormat="1" x14ac:dyDescent="0.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6"/>
      <c r="L274" s="30"/>
      <c r="M274" s="30"/>
      <c r="N274" s="30"/>
      <c r="O274" s="30"/>
      <c r="P274" s="30"/>
      <c r="Q274" s="30"/>
      <c r="R274" s="4"/>
      <c r="S274" s="4"/>
      <c r="T274" s="4"/>
      <c r="U274" s="30"/>
      <c r="V274" s="30"/>
      <c r="W274" s="30"/>
      <c r="X274" s="30"/>
      <c r="Y274" s="30"/>
      <c r="Z274" s="4"/>
      <c r="AA274" s="4"/>
      <c r="AB274" s="4"/>
      <c r="AC274" s="3"/>
      <c r="AD274" s="3"/>
      <c r="AE274" s="3"/>
    </row>
    <row r="275" spans="1:31" s="19" customFormat="1" x14ac:dyDescent="0.2">
      <c r="A275" s="1"/>
      <c r="B275" s="1"/>
      <c r="C275" s="1"/>
      <c r="D275" s="1"/>
      <c r="E275" s="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s="23" customFormat="1" x14ac:dyDescent="0.2">
      <c r="A276" s="20"/>
      <c r="B276" s="20"/>
      <c r="C276" s="20"/>
      <c r="D276" s="20"/>
      <c r="E276" s="20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2"/>
      <c r="AD276" s="22"/>
      <c r="AE276" s="22"/>
    </row>
    <row r="277" spans="1:31" s="19" customFormat="1" x14ac:dyDescent="0.2">
      <c r="A277" s="1"/>
      <c r="B277" s="1"/>
      <c r="C277" s="1"/>
      <c r="D277" s="1"/>
      <c r="E277" s="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s="19" customFormat="1" x14ac:dyDescent="0.2">
      <c r="A278" s="24"/>
      <c r="B278" s="24"/>
      <c r="C278" s="24"/>
      <c r="D278" s="24"/>
      <c r="E278" s="2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s="26" customFormat="1" x14ac:dyDescent="0.2">
      <c r="A279" s="25"/>
      <c r="B279" s="25"/>
      <c r="C279" s="25"/>
      <c r="D279" s="25"/>
      <c r="E279" s="25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1:31" x14ac:dyDescent="0.2">
      <c r="A280" s="27"/>
      <c r="B280" s="27"/>
      <c r="C280" s="27"/>
      <c r="D280" s="27"/>
      <c r="E280" s="27"/>
    </row>
    <row r="281" spans="1:31" x14ac:dyDescent="0.2">
      <c r="A281" s="27"/>
      <c r="B281" s="27"/>
      <c r="C281" s="27"/>
      <c r="D281" s="27"/>
      <c r="E281" s="27"/>
    </row>
    <row r="282" spans="1:31" x14ac:dyDescent="0.2">
      <c r="A282" s="27"/>
      <c r="B282" s="27"/>
      <c r="C282" s="27"/>
      <c r="D282" s="27"/>
      <c r="E282" s="27"/>
    </row>
    <row r="283" spans="1:31" x14ac:dyDescent="0.2">
      <c r="A283" s="27"/>
      <c r="B283" s="27"/>
      <c r="C283" s="27"/>
      <c r="D283" s="27"/>
      <c r="E283" s="27"/>
    </row>
    <row r="284" spans="1:31" x14ac:dyDescent="0.2">
      <c r="A284" s="27"/>
      <c r="B284" s="27"/>
      <c r="C284" s="27"/>
      <c r="D284" s="27"/>
      <c r="E284" s="27"/>
    </row>
    <row r="285" spans="1:31" x14ac:dyDescent="0.2">
      <c r="A285" s="27"/>
      <c r="B285" s="27"/>
      <c r="C285" s="27"/>
      <c r="D285" s="27"/>
      <c r="E285" s="27"/>
      <c r="M285" s="7"/>
      <c r="N285" s="7"/>
      <c r="O285" s="7"/>
      <c r="V285" s="7"/>
      <c r="W285" s="7"/>
    </row>
    <row r="286" spans="1:31" x14ac:dyDescent="0.2">
      <c r="A286" s="27"/>
      <c r="B286" s="27"/>
      <c r="C286" s="27"/>
      <c r="D286" s="27"/>
      <c r="E286" s="27"/>
      <c r="N286" s="7"/>
    </row>
    <row r="287" spans="1:31" x14ac:dyDescent="0.2">
      <c r="A287" s="27"/>
      <c r="B287" s="27"/>
      <c r="C287" s="27"/>
      <c r="D287" s="27"/>
      <c r="E287" s="27"/>
    </row>
    <row r="288" spans="1:31" x14ac:dyDescent="0.2">
      <c r="A288" s="27"/>
      <c r="B288" s="27"/>
      <c r="C288" s="27"/>
      <c r="D288" s="27"/>
      <c r="E288" s="27"/>
    </row>
    <row r="289" spans="1:15" x14ac:dyDescent="0.2">
      <c r="A289" s="27"/>
      <c r="B289" s="27"/>
      <c r="C289" s="27"/>
      <c r="D289" s="27"/>
      <c r="E289" s="27"/>
      <c r="M289" s="7"/>
      <c r="N289" s="7"/>
      <c r="O289" s="7"/>
    </row>
    <row r="290" spans="1:15" x14ac:dyDescent="0.2">
      <c r="A290" s="27"/>
      <c r="B290" s="27"/>
      <c r="C290" s="27"/>
      <c r="D290" s="27"/>
      <c r="E290" s="27"/>
      <c r="N290" s="7"/>
    </row>
    <row r="291" spans="1:15" x14ac:dyDescent="0.2">
      <c r="A291" s="27"/>
      <c r="B291" s="27"/>
      <c r="C291" s="27"/>
      <c r="D291" s="27"/>
      <c r="E291" s="27"/>
      <c r="M291" s="7"/>
      <c r="N291" s="7"/>
      <c r="O291" s="7"/>
    </row>
    <row r="292" spans="1:15" x14ac:dyDescent="0.2">
      <c r="A292" s="27"/>
      <c r="B292" s="27"/>
      <c r="C292" s="27"/>
      <c r="D292" s="27"/>
      <c r="E292" s="27"/>
    </row>
    <row r="293" spans="1:15" x14ac:dyDescent="0.2">
      <c r="A293" s="27"/>
      <c r="B293" s="27"/>
      <c r="C293" s="27"/>
      <c r="D293" s="27"/>
      <c r="E293" s="27"/>
      <c r="M293" s="7"/>
      <c r="N293" s="7"/>
    </row>
    <row r="294" spans="1:15" x14ac:dyDescent="0.2">
      <c r="A294" s="27"/>
      <c r="B294" s="27"/>
      <c r="C294" s="27"/>
      <c r="D294" s="27"/>
      <c r="E294" s="27"/>
    </row>
    <row r="295" spans="1:15" x14ac:dyDescent="0.2">
      <c r="A295" s="27"/>
      <c r="B295" s="27"/>
      <c r="C295" s="27"/>
      <c r="D295" s="27"/>
      <c r="E295" s="27"/>
    </row>
    <row r="296" spans="1:15" x14ac:dyDescent="0.2">
      <c r="A296" s="27"/>
      <c r="B296" s="27"/>
      <c r="C296" s="27"/>
      <c r="D296" s="27"/>
      <c r="E296" s="27"/>
    </row>
    <row r="297" spans="1:15" x14ac:dyDescent="0.2">
      <c r="A297" s="27"/>
      <c r="B297" s="27"/>
      <c r="C297" s="27"/>
      <c r="D297" s="27"/>
      <c r="E297" s="27"/>
    </row>
    <row r="298" spans="1:15" x14ac:dyDescent="0.2">
      <c r="A298" s="27"/>
      <c r="B298" s="27"/>
      <c r="C298" s="27"/>
      <c r="D298" s="27"/>
      <c r="E298" s="27"/>
    </row>
    <row r="299" spans="1:15" x14ac:dyDescent="0.2">
      <c r="A299" s="27"/>
      <c r="B299" s="27"/>
      <c r="C299" s="27"/>
      <c r="D299" s="27"/>
      <c r="E299" s="27"/>
    </row>
    <row r="300" spans="1:15" x14ac:dyDescent="0.2">
      <c r="A300" s="27"/>
      <c r="B300" s="27"/>
      <c r="C300" s="27"/>
      <c r="D300" s="27"/>
      <c r="E300" s="27"/>
    </row>
    <row r="301" spans="1:15" x14ac:dyDescent="0.2">
      <c r="A301" s="27"/>
      <c r="B301" s="27"/>
      <c r="C301" s="27"/>
      <c r="D301" s="27"/>
      <c r="E301" s="27"/>
    </row>
    <row r="302" spans="1:15" x14ac:dyDescent="0.2">
      <c r="A302" s="27"/>
      <c r="B302" s="27"/>
      <c r="C302" s="27"/>
      <c r="D302" s="27"/>
      <c r="E302" s="27"/>
    </row>
    <row r="303" spans="1:15" x14ac:dyDescent="0.2">
      <c r="A303" s="27"/>
      <c r="B303" s="27"/>
      <c r="C303" s="27"/>
      <c r="D303" s="27"/>
      <c r="E303" s="27"/>
      <c r="M303" s="7"/>
      <c r="N303" s="7"/>
      <c r="O303" s="7"/>
    </row>
    <row r="304" spans="1:15" x14ac:dyDescent="0.2">
      <c r="A304" s="27"/>
      <c r="B304" s="27"/>
      <c r="C304" s="27"/>
      <c r="D304" s="27"/>
      <c r="E304" s="27"/>
    </row>
    <row r="305" spans="1:31" x14ac:dyDescent="0.2">
      <c r="A305" s="27"/>
      <c r="B305" s="27"/>
      <c r="C305" s="27"/>
      <c r="D305" s="27"/>
      <c r="E305" s="27"/>
    </row>
    <row r="306" spans="1:31" x14ac:dyDescent="0.2">
      <c r="A306" s="27"/>
      <c r="B306" s="27"/>
      <c r="C306" s="27"/>
      <c r="D306" s="27"/>
      <c r="E306" s="27"/>
    </row>
    <row r="307" spans="1:31" x14ac:dyDescent="0.2">
      <c r="A307" s="27"/>
      <c r="B307" s="27"/>
      <c r="C307" s="27"/>
      <c r="D307" s="27"/>
      <c r="E307" s="27"/>
    </row>
    <row r="308" spans="1:31" x14ac:dyDescent="0.2">
      <c r="A308" s="27"/>
      <c r="B308" s="27"/>
      <c r="C308" s="27"/>
      <c r="D308" s="27"/>
      <c r="E308" s="27"/>
      <c r="M308" s="7"/>
      <c r="N308" s="7"/>
      <c r="O308" s="7"/>
    </row>
    <row r="309" spans="1:31" x14ac:dyDescent="0.2">
      <c r="A309" s="27"/>
      <c r="B309" s="27"/>
      <c r="C309" s="27"/>
      <c r="D309" s="27"/>
      <c r="E309" s="27"/>
      <c r="N309" s="7"/>
    </row>
    <row r="310" spans="1:31" x14ac:dyDescent="0.2">
      <c r="A310" s="27"/>
      <c r="B310" s="27"/>
      <c r="C310" s="27"/>
      <c r="D310" s="27"/>
      <c r="E310" s="27"/>
      <c r="N310" s="7"/>
    </row>
    <row r="311" spans="1:31" x14ac:dyDescent="0.2">
      <c r="A311" s="27"/>
      <c r="B311" s="27"/>
      <c r="C311" s="27"/>
      <c r="D311" s="27"/>
      <c r="E311" s="27"/>
      <c r="N311" s="7"/>
    </row>
    <row r="312" spans="1:31" x14ac:dyDescent="0.2">
      <c r="A312" s="27"/>
      <c r="B312" s="27"/>
      <c r="C312" s="27"/>
      <c r="D312" s="27"/>
      <c r="E312" s="27"/>
      <c r="N312" s="7"/>
    </row>
    <row r="313" spans="1:31" x14ac:dyDescent="0.2">
      <c r="A313" s="27"/>
      <c r="B313" s="27"/>
      <c r="C313" s="27"/>
      <c r="D313" s="27"/>
      <c r="E313" s="27"/>
      <c r="N313" s="7"/>
    </row>
    <row r="314" spans="1:31" x14ac:dyDescent="0.2">
      <c r="A314" s="27"/>
      <c r="B314" s="27"/>
      <c r="C314" s="27"/>
      <c r="D314" s="27"/>
      <c r="E314" s="27"/>
      <c r="M314" s="7"/>
      <c r="N314" s="7"/>
    </row>
    <row r="315" spans="1:31" x14ac:dyDescent="0.2">
      <c r="A315" s="27"/>
      <c r="B315" s="27"/>
      <c r="C315" s="27"/>
      <c r="D315" s="27"/>
      <c r="E315" s="27"/>
    </row>
    <row r="316" spans="1:31" s="27" customFormat="1" x14ac:dyDescent="0.2">
      <c r="F316" s="8"/>
      <c r="G316" s="8"/>
      <c r="H316" s="8"/>
      <c r="I316" s="8"/>
      <c r="J316" s="8"/>
      <c r="K316" s="8"/>
      <c r="L316" s="8"/>
      <c r="M316" s="9"/>
      <c r="N316" s="9"/>
      <c r="O316" s="9"/>
      <c r="P316" s="9"/>
      <c r="Q316" s="9"/>
      <c r="R316" s="9"/>
      <c r="S316" s="9"/>
      <c r="T316" s="9"/>
      <c r="U316" s="8"/>
      <c r="V316" s="9"/>
      <c r="W316" s="9"/>
      <c r="X316" s="9"/>
      <c r="Y316" s="9"/>
      <c r="Z316" s="9"/>
      <c r="AA316" s="9"/>
      <c r="AB316" s="9"/>
      <c r="AC316" s="8"/>
      <c r="AD316" s="8"/>
      <c r="AE316" s="8"/>
    </row>
    <row r="317" spans="1:31" x14ac:dyDescent="0.2">
      <c r="A317" s="27"/>
      <c r="B317" s="27"/>
      <c r="C317" s="27"/>
      <c r="D317" s="27"/>
      <c r="E317" s="27"/>
    </row>
    <row r="318" spans="1:31" s="19" customFormat="1" x14ac:dyDescent="0.2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6"/>
      <c r="L318" s="30"/>
      <c r="M318" s="30"/>
      <c r="N318" s="30"/>
      <c r="O318" s="30"/>
      <c r="P318" s="30"/>
      <c r="Q318" s="30"/>
      <c r="R318" s="4"/>
      <c r="S318" s="4"/>
      <c r="T318" s="4"/>
      <c r="U318" s="30"/>
      <c r="V318" s="30"/>
      <c r="W318" s="30"/>
      <c r="X318" s="30"/>
      <c r="Y318" s="30"/>
      <c r="Z318" s="4"/>
      <c r="AA318" s="4"/>
      <c r="AB318" s="4"/>
      <c r="AC318" s="3"/>
      <c r="AD318" s="3"/>
      <c r="AE318" s="3"/>
    </row>
    <row r="319" spans="1:31" s="19" customFormat="1" x14ac:dyDescent="0.2">
      <c r="A319" s="1"/>
      <c r="B319" s="1"/>
      <c r="C319" s="1"/>
      <c r="D319" s="1"/>
      <c r="E319" s="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s="23" customFormat="1" x14ac:dyDescent="0.2">
      <c r="A320" s="20"/>
      <c r="B320" s="20"/>
      <c r="C320" s="20"/>
      <c r="D320" s="20"/>
      <c r="E320" s="20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2"/>
      <c r="AD320" s="22"/>
      <c r="AE320" s="22"/>
    </row>
    <row r="321" spans="1:31" s="19" customFormat="1" x14ac:dyDescent="0.2">
      <c r="A321" s="1"/>
      <c r="B321" s="1"/>
      <c r="C321" s="1"/>
      <c r="D321" s="1"/>
      <c r="E321" s="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s="19" customFormat="1" x14ac:dyDescent="0.2">
      <c r="A322" s="24"/>
      <c r="B322" s="24"/>
      <c r="C322" s="24"/>
      <c r="D322" s="24"/>
      <c r="E322" s="24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s="26" customFormat="1" x14ac:dyDescent="0.2">
      <c r="A323" s="25"/>
      <c r="B323" s="25"/>
      <c r="C323" s="25"/>
      <c r="D323" s="25"/>
      <c r="E323" s="25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1:31" x14ac:dyDescent="0.2">
      <c r="A324" s="27"/>
      <c r="B324" s="27"/>
      <c r="C324" s="27"/>
      <c r="D324" s="27"/>
      <c r="E324" s="27"/>
    </row>
    <row r="325" spans="1:31" x14ac:dyDescent="0.2">
      <c r="A325" s="27"/>
      <c r="B325" s="27"/>
      <c r="C325" s="27"/>
      <c r="D325" s="27"/>
      <c r="E325" s="27"/>
    </row>
    <row r="326" spans="1:31" x14ac:dyDescent="0.2">
      <c r="A326" s="27"/>
      <c r="B326" s="27"/>
      <c r="C326" s="27"/>
      <c r="D326" s="27"/>
      <c r="E326" s="27"/>
    </row>
    <row r="327" spans="1:31" x14ac:dyDescent="0.2">
      <c r="A327" s="27"/>
      <c r="B327" s="27"/>
      <c r="C327" s="27"/>
      <c r="D327" s="27"/>
      <c r="E327" s="27"/>
    </row>
    <row r="328" spans="1:31" x14ac:dyDescent="0.2">
      <c r="A328" s="27"/>
      <c r="B328" s="27"/>
      <c r="C328" s="27"/>
      <c r="D328" s="27"/>
      <c r="E328" s="27"/>
    </row>
    <row r="329" spans="1:31" x14ac:dyDescent="0.2">
      <c r="A329" s="27"/>
      <c r="B329" s="27"/>
      <c r="C329" s="27"/>
      <c r="D329" s="27"/>
      <c r="E329" s="27"/>
      <c r="V329" s="7"/>
      <c r="W329" s="7"/>
    </row>
    <row r="330" spans="1:31" x14ac:dyDescent="0.2">
      <c r="A330" s="27"/>
      <c r="B330" s="27"/>
      <c r="C330" s="27"/>
      <c r="D330" s="27"/>
      <c r="E330" s="27"/>
    </row>
    <row r="331" spans="1:31" x14ac:dyDescent="0.2">
      <c r="A331" s="27"/>
      <c r="B331" s="27"/>
      <c r="C331" s="27"/>
      <c r="D331" s="27"/>
      <c r="E331" s="27"/>
    </row>
    <row r="332" spans="1:31" x14ac:dyDescent="0.2">
      <c r="A332" s="27"/>
      <c r="B332" s="27"/>
      <c r="C332" s="27"/>
      <c r="D332" s="27"/>
      <c r="E332" s="27"/>
      <c r="L332" s="7"/>
    </row>
    <row r="333" spans="1:31" x14ac:dyDescent="0.2">
      <c r="A333" s="27"/>
      <c r="B333" s="27"/>
      <c r="C333" s="27"/>
      <c r="D333" s="27"/>
      <c r="E333" s="27"/>
      <c r="M333" s="7"/>
      <c r="N333" s="7"/>
      <c r="O333" s="7"/>
    </row>
    <row r="334" spans="1:31" x14ac:dyDescent="0.2">
      <c r="A334" s="27"/>
      <c r="B334" s="27"/>
      <c r="C334" s="27"/>
      <c r="D334" s="27"/>
      <c r="E334" s="27"/>
      <c r="N334" s="7"/>
    </row>
    <row r="335" spans="1:31" x14ac:dyDescent="0.2">
      <c r="A335" s="27"/>
      <c r="B335" s="27"/>
      <c r="C335" s="27"/>
      <c r="D335" s="27"/>
      <c r="E335" s="27"/>
      <c r="M335" s="7"/>
      <c r="N335" s="7"/>
      <c r="O335" s="7"/>
    </row>
    <row r="336" spans="1:31" x14ac:dyDescent="0.2">
      <c r="A336" s="27"/>
      <c r="B336" s="27"/>
      <c r="C336" s="27"/>
      <c r="D336" s="27"/>
      <c r="E336" s="27"/>
    </row>
    <row r="337" spans="1:15" x14ac:dyDescent="0.2">
      <c r="A337" s="27"/>
      <c r="B337" s="27"/>
      <c r="C337" s="27"/>
      <c r="D337" s="27"/>
      <c r="E337" s="27"/>
      <c r="M337" s="7"/>
      <c r="N337" s="7"/>
    </row>
    <row r="338" spans="1:15" x14ac:dyDescent="0.2">
      <c r="A338" s="27"/>
      <c r="B338" s="27"/>
      <c r="C338" s="27"/>
      <c r="D338" s="27"/>
      <c r="E338" s="27"/>
    </row>
    <row r="339" spans="1:15" x14ac:dyDescent="0.2">
      <c r="A339" s="27"/>
      <c r="B339" s="27"/>
      <c r="C339" s="27"/>
      <c r="D339" s="27"/>
      <c r="E339" s="27"/>
    </row>
    <row r="340" spans="1:15" x14ac:dyDescent="0.2">
      <c r="A340" s="27"/>
      <c r="B340" s="27"/>
      <c r="C340" s="27"/>
      <c r="D340" s="27"/>
      <c r="E340" s="27"/>
    </row>
    <row r="341" spans="1:15" x14ac:dyDescent="0.2">
      <c r="A341" s="27"/>
      <c r="B341" s="27"/>
      <c r="C341" s="27"/>
      <c r="D341" s="27"/>
      <c r="E341" s="27"/>
    </row>
    <row r="342" spans="1:15" x14ac:dyDescent="0.2">
      <c r="A342" s="27"/>
      <c r="B342" s="27"/>
      <c r="C342" s="27"/>
      <c r="D342" s="27"/>
      <c r="E342" s="27"/>
    </row>
    <row r="343" spans="1:15" x14ac:dyDescent="0.2">
      <c r="A343" s="27"/>
      <c r="B343" s="27"/>
      <c r="C343" s="27"/>
      <c r="D343" s="27"/>
      <c r="E343" s="27"/>
    </row>
    <row r="344" spans="1:15" x14ac:dyDescent="0.2">
      <c r="A344" s="27"/>
      <c r="B344" s="27"/>
      <c r="C344" s="27"/>
      <c r="D344" s="27"/>
      <c r="E344" s="27"/>
    </row>
    <row r="345" spans="1:15" x14ac:dyDescent="0.2">
      <c r="A345" s="27"/>
      <c r="B345" s="27"/>
      <c r="C345" s="27"/>
      <c r="D345" s="27"/>
      <c r="E345" s="27"/>
    </row>
    <row r="346" spans="1:15" x14ac:dyDescent="0.2">
      <c r="A346" s="27"/>
      <c r="B346" s="27"/>
      <c r="C346" s="27"/>
      <c r="D346" s="27"/>
      <c r="E346" s="27"/>
    </row>
    <row r="347" spans="1:15" x14ac:dyDescent="0.2">
      <c r="A347" s="27"/>
      <c r="B347" s="27"/>
      <c r="C347" s="27"/>
      <c r="D347" s="27"/>
      <c r="E347" s="27"/>
      <c r="M347" s="7"/>
      <c r="N347" s="7"/>
      <c r="O347" s="7"/>
    </row>
    <row r="348" spans="1:15" x14ac:dyDescent="0.2">
      <c r="A348" s="27"/>
      <c r="B348" s="27"/>
      <c r="C348" s="27"/>
      <c r="D348" s="27"/>
      <c r="E348" s="27"/>
    </row>
    <row r="349" spans="1:15" x14ac:dyDescent="0.2">
      <c r="A349" s="27"/>
      <c r="B349" s="27"/>
      <c r="C349" s="27"/>
      <c r="D349" s="27"/>
      <c r="E349" s="27"/>
    </row>
    <row r="350" spans="1:15" x14ac:dyDescent="0.2">
      <c r="A350" s="27"/>
      <c r="B350" s="27"/>
      <c r="C350" s="27"/>
      <c r="D350" s="27"/>
      <c r="E350" s="27"/>
    </row>
    <row r="351" spans="1:15" x14ac:dyDescent="0.2">
      <c r="A351" s="27"/>
      <c r="B351" s="27"/>
      <c r="C351" s="27"/>
      <c r="D351" s="27"/>
      <c r="E351" s="27"/>
    </row>
    <row r="352" spans="1:15" x14ac:dyDescent="0.2">
      <c r="A352" s="27"/>
      <c r="B352" s="27"/>
      <c r="C352" s="27"/>
      <c r="D352" s="27"/>
      <c r="E352" s="27"/>
      <c r="M352" s="7"/>
      <c r="N352" s="7"/>
      <c r="O352" s="7"/>
    </row>
    <row r="353" spans="1:31" x14ac:dyDescent="0.2">
      <c r="A353" s="27"/>
      <c r="B353" s="27"/>
      <c r="C353" s="27"/>
      <c r="D353" s="27"/>
      <c r="E353" s="27"/>
      <c r="N353" s="7"/>
    </row>
    <row r="354" spans="1:31" x14ac:dyDescent="0.2">
      <c r="A354" s="27"/>
      <c r="B354" s="27"/>
      <c r="C354" s="27"/>
      <c r="D354" s="27"/>
      <c r="E354" s="27"/>
      <c r="N354" s="7"/>
    </row>
    <row r="355" spans="1:31" x14ac:dyDescent="0.2">
      <c r="A355" s="27"/>
      <c r="B355" s="27"/>
      <c r="C355" s="27"/>
      <c r="D355" s="27"/>
      <c r="E355" s="27"/>
      <c r="N355" s="7"/>
    </row>
    <row r="356" spans="1:31" x14ac:dyDescent="0.2">
      <c r="A356" s="27"/>
      <c r="B356" s="27"/>
      <c r="C356" s="27"/>
      <c r="D356" s="27"/>
      <c r="E356" s="27"/>
      <c r="N356" s="7"/>
    </row>
    <row r="357" spans="1:31" x14ac:dyDescent="0.2">
      <c r="A357" s="27"/>
      <c r="B357" s="27"/>
      <c r="C357" s="27"/>
      <c r="D357" s="27"/>
      <c r="E357" s="27"/>
    </row>
    <row r="358" spans="1:31" x14ac:dyDescent="0.2">
      <c r="A358" s="27"/>
      <c r="B358" s="27"/>
      <c r="C358" s="27"/>
      <c r="D358" s="27"/>
      <c r="E358" s="27"/>
      <c r="M358" s="7"/>
      <c r="N358" s="7"/>
    </row>
    <row r="359" spans="1:31" x14ac:dyDescent="0.2">
      <c r="A359" s="27"/>
      <c r="B359" s="27"/>
      <c r="C359" s="27"/>
      <c r="D359" s="27"/>
      <c r="E359" s="27"/>
    </row>
    <row r="360" spans="1:31" s="27" customFormat="1" x14ac:dyDescent="0.2">
      <c r="F360" s="8"/>
      <c r="G360" s="8"/>
      <c r="H360" s="8"/>
      <c r="I360" s="8"/>
      <c r="J360" s="8"/>
      <c r="K360" s="8"/>
      <c r="L360" s="8"/>
      <c r="M360" s="9"/>
      <c r="N360" s="9"/>
      <c r="O360" s="9"/>
      <c r="P360" s="9"/>
      <c r="Q360" s="9"/>
      <c r="R360" s="9"/>
      <c r="S360" s="9"/>
      <c r="T360" s="9"/>
      <c r="U360" s="8"/>
      <c r="V360" s="9"/>
      <c r="W360" s="9"/>
      <c r="X360" s="9"/>
      <c r="Y360" s="9"/>
      <c r="Z360" s="9"/>
      <c r="AA360" s="9"/>
      <c r="AB360" s="9"/>
      <c r="AC360" s="8"/>
      <c r="AD360" s="8"/>
      <c r="AE360" s="8"/>
    </row>
    <row r="361" spans="1:31" x14ac:dyDescent="0.2">
      <c r="A361" s="27"/>
      <c r="B361" s="27"/>
      <c r="C361" s="27"/>
      <c r="D361" s="27"/>
      <c r="E361" s="27"/>
    </row>
    <row r="362" spans="1:31" s="19" customFormat="1" x14ac:dyDescent="0.2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6"/>
      <c r="L362" s="30"/>
      <c r="M362" s="30"/>
      <c r="N362" s="30"/>
      <c r="O362" s="30"/>
      <c r="P362" s="30"/>
      <c r="Q362" s="30"/>
      <c r="R362" s="4"/>
      <c r="S362" s="4"/>
      <c r="T362" s="4"/>
      <c r="U362" s="30"/>
      <c r="V362" s="30"/>
      <c r="W362" s="30"/>
      <c r="X362" s="30"/>
      <c r="Y362" s="30"/>
      <c r="Z362" s="4"/>
      <c r="AA362" s="4"/>
      <c r="AB362" s="4"/>
      <c r="AC362" s="3"/>
      <c r="AD362" s="3"/>
      <c r="AE362" s="3"/>
    </row>
    <row r="363" spans="1:31" s="19" customFormat="1" x14ac:dyDescent="0.2">
      <c r="A363" s="1"/>
      <c r="B363" s="1"/>
      <c r="C363" s="1"/>
      <c r="D363" s="1"/>
      <c r="E363" s="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s="23" customFormat="1" x14ac:dyDescent="0.2">
      <c r="A364" s="20"/>
      <c r="B364" s="20"/>
      <c r="C364" s="20"/>
      <c r="D364" s="20"/>
      <c r="E364" s="20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2"/>
      <c r="AD364" s="22"/>
      <c r="AE364" s="22"/>
    </row>
    <row r="365" spans="1:31" s="19" customFormat="1" x14ac:dyDescent="0.2">
      <c r="A365" s="1"/>
      <c r="B365" s="1"/>
      <c r="C365" s="1"/>
      <c r="D365" s="1"/>
      <c r="E365" s="1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s="19" customFormat="1" x14ac:dyDescent="0.2">
      <c r="A366" s="24"/>
      <c r="B366" s="24"/>
      <c r="C366" s="24"/>
      <c r="D366" s="24"/>
      <c r="E366" s="24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s="26" customFormat="1" x14ac:dyDescent="0.2">
      <c r="A367" s="25"/>
      <c r="B367" s="25"/>
      <c r="C367" s="25"/>
      <c r="D367" s="25"/>
      <c r="E367" s="25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1:31" x14ac:dyDescent="0.2">
      <c r="A368" s="27"/>
      <c r="B368" s="27"/>
      <c r="C368" s="27"/>
      <c r="D368" s="27"/>
      <c r="E368" s="27"/>
    </row>
    <row r="369" spans="1:23" x14ac:dyDescent="0.2">
      <c r="A369" s="27"/>
      <c r="B369" s="27"/>
      <c r="C369" s="27"/>
      <c r="D369" s="27"/>
      <c r="E369" s="27"/>
    </row>
    <row r="370" spans="1:23" x14ac:dyDescent="0.2">
      <c r="A370" s="27"/>
      <c r="B370" s="27"/>
      <c r="C370" s="27"/>
      <c r="D370" s="27"/>
      <c r="E370" s="27"/>
    </row>
    <row r="371" spans="1:23" x14ac:dyDescent="0.2">
      <c r="A371" s="27"/>
      <c r="B371" s="27"/>
      <c r="C371" s="27"/>
      <c r="D371" s="27"/>
      <c r="E371" s="27"/>
    </row>
    <row r="372" spans="1:23" x14ac:dyDescent="0.2">
      <c r="A372" s="27"/>
      <c r="B372" s="27"/>
      <c r="C372" s="27"/>
      <c r="D372" s="27"/>
      <c r="E372" s="27"/>
    </row>
    <row r="373" spans="1:23" x14ac:dyDescent="0.2">
      <c r="A373" s="27"/>
      <c r="B373" s="27"/>
      <c r="C373" s="27"/>
      <c r="D373" s="27"/>
      <c r="E373" s="27"/>
      <c r="M373" s="7"/>
      <c r="N373" s="7"/>
      <c r="O373" s="7"/>
      <c r="V373" s="7"/>
      <c r="W373" s="7"/>
    </row>
    <row r="374" spans="1:23" x14ac:dyDescent="0.2">
      <c r="A374" s="27"/>
      <c r="B374" s="27"/>
      <c r="C374" s="27"/>
      <c r="D374" s="27"/>
      <c r="E374" s="27"/>
      <c r="N374" s="7"/>
    </row>
    <row r="375" spans="1:23" x14ac:dyDescent="0.2">
      <c r="A375" s="27"/>
      <c r="B375" s="27"/>
      <c r="C375" s="27"/>
      <c r="D375" s="27"/>
      <c r="E375" s="27"/>
    </row>
    <row r="376" spans="1:23" x14ac:dyDescent="0.2">
      <c r="A376" s="27"/>
      <c r="B376" s="27"/>
      <c r="C376" s="27"/>
      <c r="D376" s="27"/>
      <c r="E376" s="27"/>
    </row>
    <row r="377" spans="1:23" x14ac:dyDescent="0.2">
      <c r="A377" s="27"/>
      <c r="B377" s="27"/>
      <c r="C377" s="27"/>
      <c r="D377" s="27"/>
      <c r="E377" s="27"/>
      <c r="M377" s="7"/>
      <c r="N377" s="7"/>
      <c r="O377" s="7"/>
    </row>
    <row r="378" spans="1:23" x14ac:dyDescent="0.2">
      <c r="A378" s="27"/>
      <c r="B378" s="27"/>
      <c r="C378" s="27"/>
      <c r="D378" s="27"/>
      <c r="E378" s="27"/>
      <c r="N378" s="7"/>
    </row>
    <row r="379" spans="1:23" x14ac:dyDescent="0.2">
      <c r="A379" s="27"/>
      <c r="B379" s="27"/>
      <c r="C379" s="27"/>
      <c r="D379" s="27"/>
      <c r="E379" s="27"/>
      <c r="M379" s="7"/>
      <c r="N379" s="7"/>
      <c r="O379" s="7"/>
    </row>
    <row r="380" spans="1:23" x14ac:dyDescent="0.2">
      <c r="A380" s="27"/>
      <c r="B380" s="27"/>
      <c r="C380" s="27"/>
      <c r="D380" s="27"/>
      <c r="E380" s="27"/>
    </row>
    <row r="381" spans="1:23" x14ac:dyDescent="0.2">
      <c r="A381" s="27"/>
      <c r="B381" s="27"/>
      <c r="C381" s="27"/>
      <c r="D381" s="27"/>
      <c r="E381" s="27"/>
      <c r="M381" s="7"/>
      <c r="N381" s="7"/>
    </row>
    <row r="382" spans="1:23" x14ac:dyDescent="0.2">
      <c r="A382" s="27"/>
      <c r="B382" s="27"/>
      <c r="C382" s="27"/>
      <c r="D382" s="27"/>
      <c r="E382" s="27"/>
    </row>
    <row r="383" spans="1:23" x14ac:dyDescent="0.2">
      <c r="A383" s="27"/>
      <c r="B383" s="27"/>
      <c r="C383" s="27"/>
      <c r="D383" s="27"/>
      <c r="E383" s="27"/>
    </row>
    <row r="384" spans="1:23" x14ac:dyDescent="0.2">
      <c r="A384" s="27"/>
      <c r="B384" s="27"/>
      <c r="C384" s="27"/>
      <c r="D384" s="27"/>
      <c r="E384" s="27"/>
    </row>
    <row r="385" spans="1:15" x14ac:dyDescent="0.2">
      <c r="A385" s="27"/>
      <c r="B385" s="27"/>
      <c r="C385" s="27"/>
      <c r="D385" s="27"/>
      <c r="E385" s="27"/>
    </row>
    <row r="386" spans="1:15" x14ac:dyDescent="0.2">
      <c r="A386" s="27"/>
      <c r="B386" s="27"/>
      <c r="C386" s="27"/>
      <c r="D386" s="27"/>
      <c r="E386" s="27"/>
    </row>
    <row r="387" spans="1:15" x14ac:dyDescent="0.2">
      <c r="A387" s="27"/>
      <c r="B387" s="27"/>
      <c r="C387" s="27"/>
      <c r="D387" s="27"/>
      <c r="E387" s="27"/>
    </row>
    <row r="388" spans="1:15" x14ac:dyDescent="0.2">
      <c r="A388" s="27"/>
      <c r="B388" s="27"/>
      <c r="C388" s="27"/>
      <c r="D388" s="27"/>
      <c r="E388" s="27"/>
    </row>
    <row r="389" spans="1:15" x14ac:dyDescent="0.2">
      <c r="A389" s="27"/>
      <c r="B389" s="27"/>
      <c r="C389" s="27"/>
      <c r="D389" s="27"/>
      <c r="E389" s="27"/>
    </row>
    <row r="390" spans="1:15" x14ac:dyDescent="0.2">
      <c r="A390" s="27"/>
      <c r="B390" s="27"/>
      <c r="C390" s="27"/>
      <c r="D390" s="27"/>
      <c r="E390" s="27"/>
      <c r="M390" s="7"/>
      <c r="N390" s="7"/>
    </row>
    <row r="391" spans="1:15" x14ac:dyDescent="0.2">
      <c r="A391" s="27"/>
      <c r="B391" s="27"/>
      <c r="C391" s="27"/>
      <c r="D391" s="27"/>
      <c r="E391" s="27"/>
      <c r="M391" s="7"/>
      <c r="N391" s="7"/>
      <c r="O391" s="7"/>
    </row>
    <row r="392" spans="1:15" x14ac:dyDescent="0.2">
      <c r="A392" s="27"/>
      <c r="B392" s="27"/>
      <c r="C392" s="27"/>
      <c r="D392" s="27"/>
      <c r="E392" s="27"/>
    </row>
    <row r="393" spans="1:15" x14ac:dyDescent="0.2">
      <c r="A393" s="27"/>
      <c r="B393" s="27"/>
      <c r="C393" s="27"/>
      <c r="D393" s="27"/>
      <c r="E393" s="27"/>
    </row>
    <row r="394" spans="1:15" x14ac:dyDescent="0.2">
      <c r="A394" s="27"/>
      <c r="B394" s="27"/>
      <c r="C394" s="27"/>
      <c r="D394" s="27"/>
      <c r="E394" s="27"/>
    </row>
    <row r="395" spans="1:15" x14ac:dyDescent="0.2">
      <c r="A395" s="27"/>
      <c r="B395" s="27"/>
      <c r="C395" s="27"/>
      <c r="D395" s="27"/>
      <c r="E395" s="27"/>
    </row>
    <row r="396" spans="1:15" x14ac:dyDescent="0.2">
      <c r="A396" s="27"/>
      <c r="B396" s="27"/>
      <c r="C396" s="27"/>
      <c r="D396" s="27"/>
      <c r="E396" s="27"/>
      <c r="M396" s="7"/>
      <c r="N396" s="7"/>
      <c r="O396" s="7"/>
    </row>
    <row r="397" spans="1:15" x14ac:dyDescent="0.2">
      <c r="A397" s="27"/>
      <c r="B397" s="27"/>
      <c r="C397" s="27"/>
      <c r="D397" s="27"/>
      <c r="E397" s="27"/>
      <c r="N397" s="7"/>
    </row>
    <row r="398" spans="1:15" x14ac:dyDescent="0.2">
      <c r="A398" s="27"/>
      <c r="B398" s="27"/>
      <c r="C398" s="27"/>
      <c r="D398" s="27"/>
      <c r="E398" s="27"/>
      <c r="N398" s="7"/>
    </row>
    <row r="399" spans="1:15" x14ac:dyDescent="0.2">
      <c r="A399" s="27"/>
      <c r="B399" s="27"/>
      <c r="C399" s="27"/>
      <c r="D399" s="27"/>
      <c r="E399" s="27"/>
      <c r="N399" s="7"/>
    </row>
    <row r="400" spans="1:15" x14ac:dyDescent="0.2">
      <c r="A400" s="27"/>
      <c r="B400" s="27"/>
      <c r="C400" s="27"/>
      <c r="D400" s="27"/>
      <c r="E400" s="27"/>
      <c r="N400" s="7"/>
    </row>
    <row r="401" spans="1:31" x14ac:dyDescent="0.2">
      <c r="A401" s="27"/>
      <c r="B401" s="27"/>
      <c r="C401" s="27"/>
      <c r="D401" s="27"/>
      <c r="E401" s="27"/>
    </row>
    <row r="402" spans="1:31" x14ac:dyDescent="0.2">
      <c r="A402" s="27"/>
      <c r="B402" s="27"/>
      <c r="C402" s="27"/>
      <c r="D402" s="27"/>
      <c r="E402" s="27"/>
      <c r="M402" s="7"/>
      <c r="N402" s="7"/>
    </row>
    <row r="403" spans="1:31" x14ac:dyDescent="0.2">
      <c r="A403" s="27"/>
      <c r="B403" s="27"/>
      <c r="C403" s="27"/>
      <c r="D403" s="27"/>
      <c r="E403" s="27"/>
    </row>
    <row r="404" spans="1:31" s="27" customFormat="1" x14ac:dyDescent="0.2">
      <c r="F404" s="8"/>
      <c r="G404" s="8"/>
      <c r="H404" s="8"/>
      <c r="I404" s="8"/>
      <c r="J404" s="8"/>
      <c r="K404" s="8"/>
      <c r="L404" s="8"/>
      <c r="M404" s="9"/>
      <c r="N404" s="9"/>
      <c r="O404" s="9"/>
      <c r="P404" s="9"/>
      <c r="Q404" s="9"/>
      <c r="R404" s="9"/>
      <c r="S404" s="9"/>
      <c r="T404" s="9"/>
      <c r="U404" s="8"/>
      <c r="V404" s="9"/>
      <c r="W404" s="9"/>
      <c r="X404" s="9"/>
      <c r="Y404" s="9"/>
      <c r="Z404" s="9"/>
      <c r="AA404" s="9"/>
      <c r="AB404" s="9"/>
      <c r="AC404" s="8"/>
      <c r="AD404" s="8"/>
      <c r="AE404" s="8"/>
    </row>
    <row r="405" spans="1:31" x14ac:dyDescent="0.2">
      <c r="A405" s="27"/>
      <c r="B405" s="27"/>
      <c r="C405" s="27"/>
      <c r="D405" s="27"/>
      <c r="E405" s="27"/>
    </row>
    <row r="406" spans="1:31" s="19" customFormat="1" x14ac:dyDescent="0.2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6"/>
      <c r="L406" s="30"/>
      <c r="M406" s="30"/>
      <c r="N406" s="30"/>
      <c r="O406" s="30"/>
      <c r="P406" s="30"/>
      <c r="Q406" s="30"/>
      <c r="R406" s="4"/>
      <c r="S406" s="4"/>
      <c r="T406" s="4"/>
      <c r="U406" s="30"/>
      <c r="V406" s="30"/>
      <c r="W406" s="30"/>
      <c r="X406" s="30"/>
      <c r="Y406" s="30"/>
      <c r="Z406" s="4"/>
      <c r="AA406" s="4"/>
      <c r="AB406" s="4"/>
      <c r="AC406" s="3"/>
      <c r="AD406" s="3"/>
      <c r="AE406" s="3"/>
    </row>
    <row r="407" spans="1:31" s="19" customFormat="1" x14ac:dyDescent="0.2">
      <c r="A407" s="1"/>
      <c r="B407" s="1"/>
      <c r="C407" s="1"/>
      <c r="D407" s="1"/>
      <c r="E407" s="1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s="23" customFormat="1" x14ac:dyDescent="0.2">
      <c r="A408" s="20"/>
      <c r="B408" s="20"/>
      <c r="C408" s="20"/>
      <c r="D408" s="20"/>
      <c r="E408" s="20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2"/>
      <c r="AD408" s="22"/>
      <c r="AE408" s="22"/>
    </row>
    <row r="409" spans="1:31" s="19" customFormat="1" x14ac:dyDescent="0.2">
      <c r="A409" s="1"/>
      <c r="B409" s="1"/>
      <c r="C409" s="1"/>
      <c r="D409" s="1"/>
      <c r="E409" s="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s="19" customFormat="1" x14ac:dyDescent="0.2">
      <c r="A410" s="24"/>
      <c r="B410" s="24"/>
      <c r="C410" s="24"/>
      <c r="D410" s="24"/>
      <c r="E410" s="24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s="26" customFormat="1" x14ac:dyDescent="0.2">
      <c r="A411" s="25"/>
      <c r="B411" s="25"/>
      <c r="C411" s="25"/>
      <c r="D411" s="25"/>
      <c r="E411" s="25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1:31" x14ac:dyDescent="0.2">
      <c r="A412" s="27"/>
      <c r="B412" s="27"/>
      <c r="C412" s="27"/>
      <c r="D412" s="27"/>
      <c r="E412" s="27"/>
    </row>
    <row r="413" spans="1:31" x14ac:dyDescent="0.2">
      <c r="A413" s="27"/>
      <c r="B413" s="27"/>
      <c r="C413" s="27"/>
      <c r="D413" s="27"/>
      <c r="E413" s="27"/>
    </row>
    <row r="414" spans="1:31" x14ac:dyDescent="0.2">
      <c r="A414" s="27"/>
      <c r="B414" s="27"/>
      <c r="C414" s="27"/>
      <c r="D414" s="27"/>
      <c r="E414" s="27"/>
    </row>
    <row r="415" spans="1:31" x14ac:dyDescent="0.2">
      <c r="A415" s="27"/>
      <c r="B415" s="27"/>
      <c r="C415" s="27"/>
      <c r="D415" s="27"/>
      <c r="E415" s="27"/>
    </row>
    <row r="416" spans="1:31" x14ac:dyDescent="0.2">
      <c r="A416" s="27"/>
      <c r="B416" s="27"/>
      <c r="C416" s="27"/>
      <c r="D416" s="27"/>
      <c r="E416" s="27"/>
    </row>
    <row r="417" spans="1:26" x14ac:dyDescent="0.2">
      <c r="A417" s="27"/>
      <c r="B417" s="27"/>
      <c r="C417" s="27"/>
      <c r="D417" s="27"/>
      <c r="E417" s="27"/>
      <c r="M417" s="7"/>
      <c r="N417" s="7"/>
      <c r="O417" s="7"/>
      <c r="V417" s="7"/>
      <c r="W417" s="7"/>
      <c r="X417" s="7"/>
      <c r="Y417" s="7"/>
      <c r="Z417" s="7"/>
    </row>
    <row r="418" spans="1:26" x14ac:dyDescent="0.2">
      <c r="A418" s="27"/>
      <c r="B418" s="27"/>
      <c r="C418" s="27"/>
      <c r="D418" s="27"/>
      <c r="E418" s="27"/>
      <c r="N418" s="7"/>
    </row>
    <row r="419" spans="1:26" x14ac:dyDescent="0.2">
      <c r="A419" s="27"/>
      <c r="B419" s="27"/>
      <c r="C419" s="27"/>
      <c r="D419" s="27"/>
      <c r="E419" s="27"/>
    </row>
    <row r="420" spans="1:26" x14ac:dyDescent="0.2">
      <c r="A420" s="27"/>
      <c r="B420" s="27"/>
      <c r="C420" s="27"/>
      <c r="D420" s="27"/>
      <c r="E420" s="27"/>
    </row>
    <row r="421" spans="1:26" x14ac:dyDescent="0.2">
      <c r="A421" s="27"/>
      <c r="B421" s="27"/>
      <c r="C421" s="27"/>
      <c r="D421" s="27"/>
      <c r="E421" s="27"/>
      <c r="M421" s="7"/>
      <c r="N421" s="7"/>
      <c r="O421" s="7"/>
    </row>
    <row r="422" spans="1:26" x14ac:dyDescent="0.2">
      <c r="A422" s="27"/>
      <c r="B422" s="27"/>
      <c r="C422" s="27"/>
      <c r="D422" s="27"/>
      <c r="E422" s="27"/>
      <c r="N422" s="7"/>
    </row>
    <row r="423" spans="1:26" x14ac:dyDescent="0.2">
      <c r="A423" s="27"/>
      <c r="B423" s="27"/>
      <c r="C423" s="27"/>
      <c r="D423" s="27"/>
      <c r="E423" s="27"/>
      <c r="M423" s="7"/>
      <c r="N423" s="7"/>
      <c r="O423" s="7"/>
    </row>
    <row r="424" spans="1:26" x14ac:dyDescent="0.2">
      <c r="A424" s="27"/>
      <c r="B424" s="27"/>
      <c r="C424" s="27"/>
      <c r="D424" s="27"/>
      <c r="E424" s="27"/>
    </row>
    <row r="425" spans="1:26" x14ac:dyDescent="0.2">
      <c r="A425" s="27"/>
      <c r="B425" s="27"/>
      <c r="C425" s="27"/>
      <c r="D425" s="27"/>
      <c r="E425" s="27"/>
      <c r="M425" s="7"/>
      <c r="N425" s="7"/>
    </row>
    <row r="426" spans="1:26" x14ac:dyDescent="0.2">
      <c r="A426" s="27"/>
      <c r="B426" s="27"/>
      <c r="C426" s="27"/>
      <c r="D426" s="27"/>
      <c r="E426" s="27"/>
    </row>
    <row r="427" spans="1:26" x14ac:dyDescent="0.2">
      <c r="A427" s="27"/>
      <c r="B427" s="27"/>
      <c r="C427" s="27"/>
      <c r="D427" s="27"/>
      <c r="E427" s="27"/>
    </row>
    <row r="428" spans="1:26" x14ac:dyDescent="0.2">
      <c r="A428" s="27"/>
      <c r="B428" s="27"/>
      <c r="C428" s="27"/>
      <c r="D428" s="27"/>
      <c r="E428" s="27"/>
    </row>
    <row r="429" spans="1:26" x14ac:dyDescent="0.2">
      <c r="A429" s="27"/>
      <c r="B429" s="27"/>
      <c r="C429" s="27"/>
      <c r="D429" s="27"/>
      <c r="E429" s="27"/>
    </row>
    <row r="430" spans="1:26" x14ac:dyDescent="0.2">
      <c r="A430" s="27"/>
      <c r="B430" s="27"/>
      <c r="C430" s="27"/>
      <c r="D430" s="27"/>
      <c r="E430" s="27"/>
    </row>
    <row r="431" spans="1:26" x14ac:dyDescent="0.2">
      <c r="A431" s="27"/>
      <c r="B431" s="27"/>
      <c r="C431" s="27"/>
      <c r="D431" s="27"/>
      <c r="E431" s="27"/>
    </row>
    <row r="432" spans="1:26" x14ac:dyDescent="0.2">
      <c r="A432" s="27"/>
      <c r="B432" s="27"/>
      <c r="C432" s="27"/>
      <c r="D432" s="27"/>
      <c r="E432" s="27"/>
    </row>
    <row r="433" spans="1:31" x14ac:dyDescent="0.2">
      <c r="A433" s="27"/>
      <c r="B433" s="27"/>
      <c r="C433" s="27"/>
      <c r="D433" s="27"/>
      <c r="E433" s="27"/>
    </row>
    <row r="434" spans="1:31" x14ac:dyDescent="0.2">
      <c r="A434" s="27"/>
      <c r="B434" s="27"/>
      <c r="C434" s="27"/>
      <c r="D434" s="27"/>
      <c r="E434" s="27"/>
      <c r="M434" s="7"/>
      <c r="N434" s="7"/>
    </row>
    <row r="435" spans="1:31" x14ac:dyDescent="0.2">
      <c r="A435" s="27"/>
      <c r="B435" s="27"/>
      <c r="C435" s="27"/>
      <c r="D435" s="27"/>
      <c r="E435" s="27"/>
      <c r="M435" s="7"/>
      <c r="N435" s="7"/>
      <c r="O435" s="7"/>
    </row>
    <row r="436" spans="1:31" x14ac:dyDescent="0.2">
      <c r="A436" s="27"/>
      <c r="B436" s="27"/>
      <c r="C436" s="27"/>
      <c r="D436" s="27"/>
      <c r="E436" s="27"/>
    </row>
    <row r="437" spans="1:31" x14ac:dyDescent="0.2">
      <c r="A437" s="27"/>
      <c r="B437" s="27"/>
      <c r="C437" s="27"/>
      <c r="D437" s="27"/>
      <c r="E437" s="27"/>
    </row>
    <row r="438" spans="1:31" x14ac:dyDescent="0.2">
      <c r="A438" s="27"/>
      <c r="B438" s="27"/>
      <c r="C438" s="27"/>
      <c r="D438" s="27"/>
      <c r="E438" s="27"/>
    </row>
    <row r="439" spans="1:31" x14ac:dyDescent="0.2">
      <c r="A439" s="27"/>
      <c r="B439" s="27"/>
      <c r="C439" s="27"/>
      <c r="D439" s="27"/>
      <c r="E439" s="27"/>
    </row>
    <row r="440" spans="1:31" x14ac:dyDescent="0.2">
      <c r="A440" s="27"/>
      <c r="B440" s="27"/>
      <c r="C440" s="27"/>
      <c r="D440" s="27"/>
      <c r="E440" s="27"/>
      <c r="M440" s="7"/>
      <c r="N440" s="7"/>
      <c r="O440" s="7"/>
    </row>
    <row r="441" spans="1:31" x14ac:dyDescent="0.2">
      <c r="A441" s="27"/>
      <c r="B441" s="27"/>
      <c r="C441" s="27"/>
      <c r="D441" s="27"/>
      <c r="E441" s="27"/>
      <c r="N441" s="7"/>
    </row>
    <row r="442" spans="1:31" x14ac:dyDescent="0.2">
      <c r="A442" s="27"/>
      <c r="B442" s="27"/>
      <c r="C442" s="27"/>
      <c r="D442" s="27"/>
      <c r="E442" s="27"/>
      <c r="N442" s="7"/>
    </row>
    <row r="443" spans="1:31" x14ac:dyDescent="0.2">
      <c r="A443" s="27"/>
      <c r="B443" s="27"/>
      <c r="C443" s="27"/>
      <c r="D443" s="27"/>
      <c r="E443" s="27"/>
      <c r="N443" s="7"/>
    </row>
    <row r="444" spans="1:31" x14ac:dyDescent="0.2">
      <c r="A444" s="27"/>
      <c r="B444" s="27"/>
      <c r="C444" s="27"/>
      <c r="D444" s="27"/>
      <c r="E444" s="27"/>
    </row>
    <row r="445" spans="1:31" x14ac:dyDescent="0.2">
      <c r="A445" s="27"/>
      <c r="B445" s="27"/>
      <c r="C445" s="27"/>
      <c r="D445" s="27"/>
      <c r="E445" s="27"/>
    </row>
    <row r="446" spans="1:31" x14ac:dyDescent="0.2">
      <c r="A446" s="27"/>
      <c r="B446" s="27"/>
      <c r="C446" s="27"/>
      <c r="D446" s="27"/>
      <c r="E446" s="27"/>
      <c r="M446" s="7"/>
      <c r="N446" s="7"/>
    </row>
    <row r="447" spans="1:31" x14ac:dyDescent="0.2">
      <c r="A447" s="27"/>
      <c r="B447" s="27"/>
      <c r="C447" s="27"/>
      <c r="D447" s="27"/>
      <c r="E447" s="27"/>
    </row>
    <row r="448" spans="1:31" s="27" customFormat="1" x14ac:dyDescent="0.2">
      <c r="F448" s="8"/>
      <c r="G448" s="8"/>
      <c r="H448" s="8"/>
      <c r="I448" s="8"/>
      <c r="J448" s="8"/>
      <c r="K448" s="8"/>
      <c r="L448" s="8"/>
      <c r="M448" s="9"/>
      <c r="N448" s="9"/>
      <c r="O448" s="9"/>
      <c r="P448" s="8"/>
      <c r="Q448" s="8"/>
      <c r="R448" s="8"/>
      <c r="S448" s="8"/>
      <c r="T448" s="8"/>
      <c r="U448" s="8"/>
      <c r="V448" s="9"/>
      <c r="W448" s="9"/>
      <c r="X448" s="9"/>
      <c r="Y448" s="9"/>
      <c r="Z448" s="9"/>
      <c r="AA448" s="9"/>
      <c r="AB448" s="9"/>
      <c r="AC448" s="8"/>
      <c r="AD448" s="8"/>
      <c r="AE448" s="8"/>
    </row>
    <row r="449" spans="1:31" x14ac:dyDescent="0.2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6"/>
      <c r="L449" s="30"/>
      <c r="M449" s="30"/>
      <c r="N449" s="30"/>
      <c r="O449" s="30"/>
      <c r="P449" s="30"/>
      <c r="Q449" s="30"/>
      <c r="R449" s="4"/>
      <c r="S449" s="4"/>
      <c r="T449" s="4"/>
      <c r="U449" s="30"/>
      <c r="V449" s="30"/>
      <c r="W449" s="30"/>
      <c r="X449" s="30"/>
      <c r="Y449" s="30"/>
      <c r="Z449" s="4"/>
      <c r="AA449" s="4"/>
      <c r="AB449" s="4"/>
      <c r="AC449" s="3"/>
      <c r="AD449" s="3"/>
      <c r="AE449" s="3"/>
    </row>
    <row r="450" spans="1:31" x14ac:dyDescent="0.2">
      <c r="A450" s="1"/>
      <c r="B450" s="1"/>
      <c r="C450" s="1"/>
      <c r="D450" s="1"/>
      <c r="E450" s="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x14ac:dyDescent="0.2">
      <c r="A451" s="20"/>
      <c r="B451" s="20"/>
      <c r="C451" s="20"/>
      <c r="D451" s="20"/>
      <c r="E451" s="20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2"/>
      <c r="AD451" s="22"/>
      <c r="AE451" s="22"/>
    </row>
    <row r="452" spans="1:31" x14ac:dyDescent="0.2">
      <c r="A452" s="1"/>
      <c r="B452" s="1"/>
      <c r="C452" s="1"/>
      <c r="D452" s="1"/>
      <c r="E452" s="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x14ac:dyDescent="0.2">
      <c r="A453" s="24"/>
      <c r="B453" s="24"/>
      <c r="C453" s="24"/>
      <c r="D453" s="24"/>
      <c r="E453" s="24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x14ac:dyDescent="0.2">
      <c r="A454" s="25"/>
      <c r="B454" s="25"/>
      <c r="C454" s="25"/>
      <c r="D454" s="25"/>
      <c r="E454" s="25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spans="1:31" x14ac:dyDescent="0.2">
      <c r="A455" s="27"/>
      <c r="B455" s="27"/>
      <c r="C455" s="27"/>
      <c r="D455" s="27"/>
      <c r="E455" s="27"/>
    </row>
    <row r="456" spans="1:31" x14ac:dyDescent="0.2">
      <c r="A456" s="27"/>
      <c r="B456" s="27"/>
      <c r="C456" s="27"/>
      <c r="D456" s="27"/>
      <c r="E456" s="27"/>
    </row>
    <row r="457" spans="1:31" x14ac:dyDescent="0.2">
      <c r="A457" s="27"/>
      <c r="B457" s="27"/>
      <c r="C457" s="27"/>
      <c r="D457" s="27"/>
      <c r="E457" s="27"/>
    </row>
    <row r="458" spans="1:31" x14ac:dyDescent="0.2">
      <c r="A458" s="27"/>
      <c r="B458" s="27"/>
      <c r="C458" s="27"/>
      <c r="D458" s="27"/>
      <c r="E458" s="27"/>
    </row>
    <row r="459" spans="1:31" x14ac:dyDescent="0.2">
      <c r="A459" s="27"/>
      <c r="B459" s="27"/>
      <c r="C459" s="27"/>
      <c r="D459" s="27"/>
      <c r="E459" s="27"/>
    </row>
    <row r="460" spans="1:31" x14ac:dyDescent="0.2">
      <c r="A460" s="27"/>
      <c r="B460" s="27"/>
      <c r="C460" s="27"/>
      <c r="D460" s="27"/>
      <c r="E460" s="27"/>
      <c r="M460" s="7"/>
      <c r="N460" s="7"/>
      <c r="O460" s="7"/>
      <c r="V460" s="7"/>
      <c r="W460" s="7"/>
      <c r="X460" s="7"/>
      <c r="Y460" s="7"/>
      <c r="Z460" s="7"/>
    </row>
    <row r="461" spans="1:31" x14ac:dyDescent="0.2">
      <c r="A461" s="27"/>
      <c r="B461" s="27"/>
      <c r="C461" s="27"/>
      <c r="D461" s="27"/>
      <c r="E461" s="27"/>
      <c r="N461" s="7"/>
    </row>
    <row r="462" spans="1:31" x14ac:dyDescent="0.2">
      <c r="A462" s="27"/>
      <c r="B462" s="27"/>
      <c r="C462" s="27"/>
      <c r="D462" s="27"/>
      <c r="E462" s="27"/>
    </row>
    <row r="463" spans="1:31" x14ac:dyDescent="0.2">
      <c r="A463" s="27"/>
      <c r="B463" s="27"/>
      <c r="C463" s="27"/>
      <c r="D463" s="27"/>
      <c r="E463" s="27"/>
    </row>
    <row r="464" spans="1:31" x14ac:dyDescent="0.2">
      <c r="A464" s="27"/>
      <c r="B464" s="27"/>
      <c r="C464" s="27"/>
      <c r="D464" s="27"/>
      <c r="E464" s="27"/>
      <c r="M464" s="7"/>
      <c r="N464" s="7"/>
      <c r="O464" s="7"/>
    </row>
    <row r="465" spans="1:15" x14ac:dyDescent="0.2">
      <c r="A465" s="27"/>
      <c r="B465" s="27"/>
      <c r="C465" s="27"/>
      <c r="D465" s="27"/>
      <c r="E465" s="27"/>
      <c r="N465" s="7"/>
    </row>
    <row r="466" spans="1:15" x14ac:dyDescent="0.2">
      <c r="A466" s="27"/>
      <c r="B466" s="27"/>
      <c r="C466" s="27"/>
      <c r="D466" s="27"/>
      <c r="E466" s="27"/>
      <c r="M466" s="7"/>
      <c r="N466" s="7"/>
      <c r="O466" s="7"/>
    </row>
    <row r="467" spans="1:15" x14ac:dyDescent="0.2">
      <c r="A467" s="27"/>
      <c r="B467" s="27"/>
      <c r="C467" s="27"/>
      <c r="D467" s="27"/>
      <c r="E467" s="27"/>
    </row>
    <row r="468" spans="1:15" x14ac:dyDescent="0.2">
      <c r="A468" s="27"/>
      <c r="B468" s="27"/>
      <c r="C468" s="27"/>
      <c r="D468" s="27"/>
      <c r="E468" s="27"/>
      <c r="M468" s="7"/>
      <c r="N468" s="7"/>
    </row>
    <row r="469" spans="1:15" x14ac:dyDescent="0.2">
      <c r="A469" s="27"/>
      <c r="B469" s="27"/>
      <c r="C469" s="27"/>
      <c r="D469" s="27"/>
      <c r="E469" s="27"/>
    </row>
    <row r="470" spans="1:15" x14ac:dyDescent="0.2">
      <c r="A470" s="27"/>
      <c r="B470" s="27"/>
      <c r="C470" s="27"/>
      <c r="D470" s="27"/>
      <c r="E470" s="27"/>
    </row>
    <row r="471" spans="1:15" x14ac:dyDescent="0.2">
      <c r="A471" s="27"/>
      <c r="B471" s="27"/>
      <c r="C471" s="27"/>
      <c r="D471" s="27"/>
      <c r="E471" s="27"/>
    </row>
    <row r="472" spans="1:15" x14ac:dyDescent="0.2">
      <c r="A472" s="27"/>
      <c r="B472" s="27"/>
      <c r="C472" s="27"/>
      <c r="D472" s="27"/>
      <c r="E472" s="27"/>
    </row>
    <row r="473" spans="1:15" x14ac:dyDescent="0.2">
      <c r="A473" s="27"/>
      <c r="B473" s="27"/>
      <c r="C473" s="27"/>
      <c r="D473" s="27"/>
      <c r="E473" s="27"/>
    </row>
    <row r="474" spans="1:15" x14ac:dyDescent="0.2">
      <c r="A474" s="27"/>
      <c r="B474" s="27"/>
      <c r="C474" s="27"/>
      <c r="D474" s="27"/>
      <c r="E474" s="27"/>
    </row>
    <row r="475" spans="1:15" x14ac:dyDescent="0.2">
      <c r="A475" s="27"/>
      <c r="B475" s="27"/>
      <c r="C475" s="27"/>
      <c r="D475" s="27"/>
      <c r="E475" s="27"/>
    </row>
    <row r="476" spans="1:15" x14ac:dyDescent="0.2">
      <c r="A476" s="27"/>
      <c r="B476" s="27"/>
      <c r="C476" s="27"/>
      <c r="D476" s="27"/>
      <c r="E476" s="27"/>
    </row>
    <row r="477" spans="1:15" x14ac:dyDescent="0.2">
      <c r="A477" s="27"/>
      <c r="B477" s="27"/>
      <c r="C477" s="27"/>
      <c r="D477" s="27"/>
      <c r="E477" s="27"/>
      <c r="M477" s="7"/>
      <c r="N477" s="7"/>
    </row>
    <row r="478" spans="1:15" x14ac:dyDescent="0.2">
      <c r="A478" s="27"/>
      <c r="B478" s="27"/>
      <c r="C478" s="27"/>
      <c r="D478" s="27"/>
      <c r="E478" s="27"/>
      <c r="M478" s="7"/>
      <c r="N478" s="7"/>
      <c r="O478" s="7"/>
    </row>
    <row r="479" spans="1:15" x14ac:dyDescent="0.2">
      <c r="A479" s="27"/>
      <c r="B479" s="27"/>
      <c r="C479" s="27"/>
      <c r="D479" s="27"/>
      <c r="E479" s="27"/>
    </row>
    <row r="480" spans="1:15" x14ac:dyDescent="0.2">
      <c r="A480" s="27"/>
      <c r="B480" s="27"/>
      <c r="C480" s="27"/>
      <c r="D480" s="27"/>
      <c r="E480" s="27"/>
    </row>
    <row r="481" spans="1:31" x14ac:dyDescent="0.2">
      <c r="A481" s="27"/>
      <c r="B481" s="27"/>
      <c r="C481" s="27"/>
      <c r="D481" s="27"/>
      <c r="E481" s="27"/>
    </row>
    <row r="482" spans="1:31" x14ac:dyDescent="0.2">
      <c r="A482" s="27"/>
      <c r="B482" s="27"/>
      <c r="C482" s="27"/>
      <c r="D482" s="27"/>
      <c r="E482" s="27"/>
    </row>
    <row r="483" spans="1:31" x14ac:dyDescent="0.2">
      <c r="A483" s="27"/>
      <c r="B483" s="27"/>
      <c r="C483" s="27"/>
      <c r="D483" s="27"/>
      <c r="E483" s="27"/>
      <c r="M483" s="7"/>
      <c r="N483" s="7"/>
      <c r="O483" s="7"/>
    </row>
    <row r="484" spans="1:31" x14ac:dyDescent="0.2">
      <c r="A484" s="27"/>
      <c r="B484" s="27"/>
      <c r="C484" s="27"/>
      <c r="D484" s="27"/>
      <c r="E484" s="27"/>
      <c r="N484" s="7"/>
    </row>
    <row r="485" spans="1:31" x14ac:dyDescent="0.2">
      <c r="A485" s="27"/>
      <c r="B485" s="27"/>
      <c r="C485" s="27"/>
      <c r="D485" s="27"/>
      <c r="E485" s="27"/>
      <c r="N485" s="7"/>
    </row>
    <row r="486" spans="1:31" x14ac:dyDescent="0.2">
      <c r="A486" s="27"/>
      <c r="B486" s="27"/>
      <c r="C486" s="27"/>
      <c r="D486" s="27"/>
      <c r="E486" s="27"/>
      <c r="N486" s="7"/>
    </row>
    <row r="487" spans="1:31" x14ac:dyDescent="0.2">
      <c r="A487" s="27"/>
      <c r="B487" s="27"/>
      <c r="C487" s="27"/>
      <c r="D487" s="27"/>
      <c r="E487" s="27"/>
    </row>
    <row r="488" spans="1:31" x14ac:dyDescent="0.2">
      <c r="A488" s="27"/>
      <c r="B488" s="27"/>
      <c r="C488" s="27"/>
      <c r="D488" s="27"/>
      <c r="E488" s="27"/>
    </row>
    <row r="489" spans="1:31" x14ac:dyDescent="0.2">
      <c r="A489" s="27"/>
      <c r="B489" s="27"/>
      <c r="C489" s="27"/>
      <c r="D489" s="27"/>
      <c r="E489" s="27"/>
      <c r="M489" s="7"/>
      <c r="N489" s="7"/>
    </row>
    <row r="490" spans="1:31" x14ac:dyDescent="0.2">
      <c r="A490" s="27"/>
      <c r="B490" s="27"/>
      <c r="C490" s="27"/>
      <c r="D490" s="27"/>
      <c r="E490" s="27"/>
    </row>
    <row r="491" spans="1:31" x14ac:dyDescent="0.2">
      <c r="A491" s="27"/>
      <c r="B491" s="27"/>
      <c r="C491" s="27"/>
      <c r="D491" s="27"/>
      <c r="E491" s="27"/>
      <c r="F491" s="8"/>
      <c r="G491" s="8"/>
      <c r="H491" s="8"/>
      <c r="I491" s="8"/>
      <c r="J491" s="8"/>
      <c r="K491" s="8"/>
      <c r="L491" s="8"/>
      <c r="M491" s="9"/>
      <c r="N491" s="9"/>
      <c r="O491" s="9"/>
      <c r="P491" s="8"/>
      <c r="Q491" s="8"/>
      <c r="R491" s="8"/>
      <c r="S491" s="8"/>
      <c r="T491" s="8"/>
      <c r="U491" s="8"/>
      <c r="V491" s="9"/>
      <c r="W491" s="9"/>
      <c r="X491" s="9"/>
      <c r="Y491" s="9"/>
      <c r="Z491" s="9"/>
      <c r="AA491" s="9"/>
      <c r="AB491" s="9"/>
      <c r="AC491" s="8"/>
      <c r="AD491" s="8"/>
      <c r="AE491" s="8"/>
    </row>
  </sheetData>
  <mergeCells count="1">
    <mergeCell ref="A2:AA2"/>
  </mergeCells>
  <phoneticPr fontId="4" type="noConversion"/>
  <printOptions horizontalCentered="1" verticalCentered="1"/>
  <pageMargins left="0.25" right="0.25" top="0" bottom="0" header="0.5" footer="0.5"/>
  <pageSetup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73"/>
  <sheetViews>
    <sheetView showZeros="0" zoomScaleNormal="100" workbookViewId="0">
      <pane xSplit="1" ySplit="3" topLeftCell="U4" activePane="bottomRight" state="frozen"/>
      <selection pane="topRight" activeCell="B1" sqref="B1"/>
      <selection pane="bottomLeft" activeCell="A4" sqref="A4"/>
      <selection pane="bottomRight" activeCell="AF3" sqref="AF3"/>
    </sheetView>
  </sheetViews>
  <sheetFormatPr defaultColWidth="9.42578125" defaultRowHeight="12.75" x14ac:dyDescent="0.2"/>
  <cols>
    <col min="1" max="1" width="28.85546875" style="28" customWidth="1"/>
    <col min="2" max="3" width="10.140625" style="28" hidden="1" customWidth="1"/>
    <col min="4" max="5" width="9.42578125" style="28" hidden="1" customWidth="1"/>
    <col min="6" max="6" width="10.140625" style="6" bestFit="1" customWidth="1"/>
    <col min="7" max="10" width="9.42578125" style="6" customWidth="1"/>
    <col min="11" max="11" width="9.42578125" style="8" customWidth="1"/>
    <col min="12" max="19" width="9.42578125" style="6" customWidth="1"/>
    <col min="20" max="20" width="9.42578125" style="8" customWidth="1"/>
    <col min="21" max="27" width="9.42578125" style="6" customWidth="1"/>
    <col min="28" max="28" width="9.42578125" style="8" customWidth="1"/>
    <col min="29" max="32" width="9.42578125" style="6" customWidth="1"/>
    <col min="33" max="34" width="9.42578125" style="28"/>
    <col min="35" max="35" width="14.42578125" style="28" bestFit="1" customWidth="1"/>
    <col min="36" max="16384" width="9.42578125" style="28"/>
  </cols>
  <sheetData>
    <row r="1" spans="1:35" s="1" customFormat="1" ht="18" x14ac:dyDescent="0.25">
      <c r="A1" s="114" t="s">
        <v>150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1"/>
      <c r="Y1" s="25"/>
      <c r="Z1" s="26"/>
      <c r="AA1" s="26"/>
      <c r="AB1" s="26"/>
      <c r="AC1" s="2"/>
      <c r="AD1" s="2"/>
      <c r="AE1" s="2"/>
      <c r="AF1" s="2"/>
    </row>
    <row r="2" spans="1:35" s="1" customFormat="1" ht="20.25" x14ac:dyDescent="0.3">
      <c r="A2" s="131" t="s">
        <v>140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2"/>
      <c r="AC2" s="2"/>
      <c r="AD2" s="2"/>
      <c r="AE2" s="2"/>
      <c r="AF2" s="2"/>
    </row>
    <row r="3" spans="1:35" s="19" customFormat="1" ht="13.5" thickBot="1" x14ac:dyDescent="0.25">
      <c r="A3" s="103" t="s">
        <v>13</v>
      </c>
      <c r="B3" s="14" t="s">
        <v>107</v>
      </c>
      <c r="C3" s="14" t="s">
        <v>108</v>
      </c>
      <c r="D3" s="14" t="s">
        <v>109</v>
      </c>
      <c r="E3" s="14" t="s">
        <v>110</v>
      </c>
      <c r="F3" s="14" t="s">
        <v>64</v>
      </c>
      <c r="G3" s="14" t="s">
        <v>65</v>
      </c>
      <c r="H3" s="14" t="s">
        <v>66</v>
      </c>
      <c r="I3" s="14" t="s">
        <v>67</v>
      </c>
      <c r="J3" s="14" t="s">
        <v>68</v>
      </c>
      <c r="K3" s="14" t="s">
        <v>58</v>
      </c>
      <c r="L3" s="14" t="s">
        <v>41</v>
      </c>
      <c r="M3" s="14" t="s">
        <v>42</v>
      </c>
      <c r="N3" s="14" t="s">
        <v>43</v>
      </c>
      <c r="O3" s="14" t="s">
        <v>44</v>
      </c>
      <c r="P3" s="14" t="s">
        <v>45</v>
      </c>
      <c r="Q3" s="14" t="s">
        <v>52</v>
      </c>
      <c r="R3" s="14" t="s">
        <v>47</v>
      </c>
      <c r="S3" s="14" t="s">
        <v>48</v>
      </c>
      <c r="T3" s="14" t="s">
        <v>50</v>
      </c>
      <c r="U3" s="14" t="s">
        <v>49</v>
      </c>
      <c r="V3" s="14" t="s">
        <v>59</v>
      </c>
      <c r="W3" s="14" t="s">
        <v>69</v>
      </c>
      <c r="X3" s="14" t="s">
        <v>83</v>
      </c>
      <c r="Y3" s="14" t="s">
        <v>111</v>
      </c>
      <c r="Z3" s="14" t="s">
        <v>113</v>
      </c>
      <c r="AA3" s="14" t="s">
        <v>117</v>
      </c>
      <c r="AB3" s="14" t="s">
        <v>119</v>
      </c>
      <c r="AC3" s="14" t="s">
        <v>137</v>
      </c>
      <c r="AD3" s="14" t="s">
        <v>145</v>
      </c>
      <c r="AE3" s="14" t="s">
        <v>147</v>
      </c>
      <c r="AF3" s="14" t="s">
        <v>149</v>
      </c>
    </row>
    <row r="4" spans="1:35" s="19" customFormat="1" x14ac:dyDescent="0.2">
      <c r="A4" s="15" t="s">
        <v>14</v>
      </c>
      <c r="B4" s="15">
        <v>27350</v>
      </c>
      <c r="C4" s="15">
        <v>21408</v>
      </c>
      <c r="D4" s="15">
        <v>21310</v>
      </c>
      <c r="E4" s="15">
        <v>1271</v>
      </c>
      <c r="F4" s="15">
        <v>10522</v>
      </c>
      <c r="G4" s="15">
        <v>68233</v>
      </c>
      <c r="H4" s="15">
        <v>31877</v>
      </c>
      <c r="I4" s="15">
        <v>6847</v>
      </c>
      <c r="J4" s="15">
        <v>12324</v>
      </c>
      <c r="K4" s="15">
        <v>16997</v>
      </c>
      <c r="L4" s="15">
        <v>9135</v>
      </c>
      <c r="M4" s="15">
        <v>6319</v>
      </c>
      <c r="N4" s="15">
        <v>0</v>
      </c>
      <c r="O4" s="15">
        <v>684</v>
      </c>
      <c r="P4" s="15">
        <v>80</v>
      </c>
      <c r="Q4" s="15">
        <v>0</v>
      </c>
      <c r="R4" s="15">
        <v>7855</v>
      </c>
      <c r="S4" s="15">
        <v>4486</v>
      </c>
      <c r="T4" s="15">
        <v>4185</v>
      </c>
      <c r="U4" s="15">
        <v>8990</v>
      </c>
      <c r="V4" s="15">
        <v>5077</v>
      </c>
      <c r="W4" s="15">
        <v>80</v>
      </c>
      <c r="X4" s="5">
        <v>11970</v>
      </c>
      <c r="Y4" s="53">
        <v>80629</v>
      </c>
      <c r="Z4" s="29">
        <v>22796</v>
      </c>
      <c r="AA4" s="53">
        <v>6599</v>
      </c>
      <c r="AB4" s="53">
        <v>2096</v>
      </c>
      <c r="AC4" s="29">
        <v>20459</v>
      </c>
      <c r="AD4" s="29">
        <v>18260</v>
      </c>
      <c r="AE4" s="29">
        <v>0</v>
      </c>
      <c r="AF4" s="29">
        <v>471</v>
      </c>
    </row>
    <row r="5" spans="1:35" s="23" customFormat="1" x14ac:dyDescent="0.2">
      <c r="A5" s="15" t="s">
        <v>0</v>
      </c>
      <c r="B5" s="15">
        <v>1435765</v>
      </c>
      <c r="C5" s="15">
        <v>814388</v>
      </c>
      <c r="D5" s="15">
        <v>191440</v>
      </c>
      <c r="E5" s="15">
        <v>21641</v>
      </c>
      <c r="F5" s="15">
        <v>2720</v>
      </c>
      <c r="G5" s="15">
        <v>406766</v>
      </c>
      <c r="H5" s="15">
        <v>12640</v>
      </c>
      <c r="I5" s="15">
        <v>0</v>
      </c>
      <c r="J5" s="15">
        <v>0</v>
      </c>
      <c r="K5" s="15">
        <v>3100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861318</v>
      </c>
      <c r="R5" s="15">
        <v>0</v>
      </c>
      <c r="S5" s="15">
        <v>0</v>
      </c>
      <c r="T5" s="15">
        <v>567769</v>
      </c>
      <c r="U5" s="15">
        <v>11500</v>
      </c>
      <c r="V5" s="15">
        <v>1403561</v>
      </c>
      <c r="W5" s="15">
        <v>0</v>
      </c>
      <c r="X5" s="32">
        <v>0</v>
      </c>
      <c r="Y5" s="51">
        <v>939867</v>
      </c>
      <c r="Z5" s="51">
        <v>5117</v>
      </c>
      <c r="AA5" s="51">
        <v>26441</v>
      </c>
      <c r="AB5" s="51">
        <v>0</v>
      </c>
      <c r="AC5" s="91">
        <v>0</v>
      </c>
      <c r="AD5" s="91">
        <v>131727</v>
      </c>
      <c r="AE5" s="91">
        <v>160088</v>
      </c>
      <c r="AF5" s="91">
        <v>245293</v>
      </c>
    </row>
    <row r="6" spans="1:35" s="19" customFormat="1" x14ac:dyDescent="0.2">
      <c r="A6" s="15" t="s">
        <v>1</v>
      </c>
      <c r="B6" s="15">
        <v>150869</v>
      </c>
      <c r="C6" s="15">
        <v>2418249</v>
      </c>
      <c r="D6" s="15">
        <v>366455</v>
      </c>
      <c r="E6" s="15">
        <v>76270</v>
      </c>
      <c r="F6" s="15">
        <v>72152</v>
      </c>
      <c r="G6" s="15">
        <v>44932</v>
      </c>
      <c r="H6" s="15">
        <v>2558</v>
      </c>
      <c r="I6" s="15">
        <v>40491</v>
      </c>
      <c r="J6" s="15">
        <v>38252</v>
      </c>
      <c r="K6" s="15">
        <v>21021</v>
      </c>
      <c r="L6" s="15">
        <v>51578</v>
      </c>
      <c r="M6" s="15">
        <v>3420</v>
      </c>
      <c r="N6" s="15">
        <v>0</v>
      </c>
      <c r="O6" s="15">
        <v>0</v>
      </c>
      <c r="P6" s="15">
        <v>55921</v>
      </c>
      <c r="Q6" s="15">
        <v>0</v>
      </c>
      <c r="R6" s="15">
        <v>0</v>
      </c>
      <c r="S6" s="15">
        <v>35584</v>
      </c>
      <c r="T6" s="15">
        <v>6983</v>
      </c>
      <c r="U6" s="15">
        <v>3040</v>
      </c>
      <c r="V6" s="15">
        <v>1224</v>
      </c>
      <c r="W6" s="15">
        <v>22659</v>
      </c>
      <c r="X6" s="5">
        <v>13337</v>
      </c>
      <c r="Y6" s="53">
        <v>313476</v>
      </c>
      <c r="Z6" s="29">
        <v>0</v>
      </c>
      <c r="AA6" s="53">
        <v>0</v>
      </c>
      <c r="AB6" s="53">
        <v>0</v>
      </c>
      <c r="AC6" s="29">
        <v>0</v>
      </c>
      <c r="AD6" s="29">
        <v>0</v>
      </c>
      <c r="AE6" s="29">
        <v>12219</v>
      </c>
      <c r="AF6" s="29"/>
    </row>
    <row r="7" spans="1:35" s="19" customFormat="1" x14ac:dyDescent="0.2">
      <c r="A7" s="15" t="s">
        <v>15</v>
      </c>
      <c r="B7" s="15">
        <v>269832</v>
      </c>
      <c r="C7" s="15">
        <v>4175</v>
      </c>
      <c r="D7" s="15">
        <v>16099</v>
      </c>
      <c r="E7" s="15">
        <v>480</v>
      </c>
      <c r="F7" s="15">
        <v>216692</v>
      </c>
      <c r="G7" s="15">
        <v>191956</v>
      </c>
      <c r="H7" s="15">
        <v>238660</v>
      </c>
      <c r="I7" s="15">
        <v>82909</v>
      </c>
      <c r="J7" s="15">
        <v>22367</v>
      </c>
      <c r="K7" s="15">
        <v>16766</v>
      </c>
      <c r="L7" s="15">
        <v>22610</v>
      </c>
      <c r="M7" s="15">
        <v>9784</v>
      </c>
      <c r="N7" s="15">
        <v>928</v>
      </c>
      <c r="O7" s="15">
        <v>39602</v>
      </c>
      <c r="P7" s="15">
        <v>48011</v>
      </c>
      <c r="Q7" s="15">
        <v>74442</v>
      </c>
      <c r="R7" s="15">
        <v>21573</v>
      </c>
      <c r="S7" s="15">
        <v>178785</v>
      </c>
      <c r="T7" s="15">
        <v>71247</v>
      </c>
      <c r="U7" s="15">
        <v>95792</v>
      </c>
      <c r="V7" s="15">
        <v>182158</v>
      </c>
      <c r="W7" s="15">
        <v>172858</v>
      </c>
      <c r="X7" s="5">
        <v>96711</v>
      </c>
      <c r="Y7" s="53">
        <v>99484</v>
      </c>
      <c r="Z7" s="29">
        <v>49381</v>
      </c>
      <c r="AA7" s="53">
        <v>9937</v>
      </c>
      <c r="AB7" s="53">
        <v>1666</v>
      </c>
      <c r="AC7" s="29">
        <v>6596</v>
      </c>
      <c r="AD7" s="29">
        <v>1244</v>
      </c>
      <c r="AE7" s="29">
        <v>0</v>
      </c>
      <c r="AF7" s="29">
        <v>1648</v>
      </c>
    </row>
    <row r="8" spans="1:35" s="26" customFormat="1" x14ac:dyDescent="0.2">
      <c r="A8" s="15" t="s">
        <v>2</v>
      </c>
      <c r="B8" s="15">
        <v>282468</v>
      </c>
      <c r="C8" s="15">
        <v>359031</v>
      </c>
      <c r="D8" s="15">
        <v>146234</v>
      </c>
      <c r="E8" s="15">
        <v>172926</v>
      </c>
      <c r="F8" s="15">
        <v>213191</v>
      </c>
      <c r="G8" s="15">
        <v>116351</v>
      </c>
      <c r="H8" s="15">
        <v>32508</v>
      </c>
      <c r="I8" s="15">
        <v>0</v>
      </c>
      <c r="J8" s="15">
        <v>13699</v>
      </c>
      <c r="K8" s="15">
        <v>27809</v>
      </c>
      <c r="L8" s="15">
        <v>301</v>
      </c>
      <c r="M8" s="15">
        <v>10338</v>
      </c>
      <c r="N8" s="15">
        <v>0</v>
      </c>
      <c r="O8" s="15">
        <v>27120</v>
      </c>
      <c r="P8" s="15">
        <v>39638</v>
      </c>
      <c r="Q8" s="15">
        <v>38430</v>
      </c>
      <c r="R8" s="15">
        <v>34811</v>
      </c>
      <c r="S8" s="15">
        <v>25290</v>
      </c>
      <c r="T8" s="15">
        <v>29079</v>
      </c>
      <c r="U8" s="15">
        <v>60520</v>
      </c>
      <c r="V8" s="15">
        <v>34343</v>
      </c>
      <c r="W8" s="15">
        <v>5629</v>
      </c>
      <c r="X8" s="5">
        <v>74468</v>
      </c>
      <c r="Y8" s="53">
        <v>24475</v>
      </c>
      <c r="Z8" s="29">
        <v>61980</v>
      </c>
      <c r="AA8" s="53">
        <v>13996</v>
      </c>
      <c r="AB8" s="53">
        <v>21201</v>
      </c>
      <c r="AC8" s="29">
        <v>10299</v>
      </c>
      <c r="AD8" s="29">
        <v>7806</v>
      </c>
      <c r="AE8" s="29">
        <v>6533</v>
      </c>
      <c r="AF8" s="29"/>
    </row>
    <row r="9" spans="1:35" ht="15" x14ac:dyDescent="0.2">
      <c r="A9" s="15" t="s">
        <v>11</v>
      </c>
      <c r="B9" s="15">
        <v>1573417</v>
      </c>
      <c r="C9" s="15">
        <v>1781962</v>
      </c>
      <c r="D9" s="15">
        <v>877358</v>
      </c>
      <c r="E9" s="15">
        <v>1221723</v>
      </c>
      <c r="F9" s="15">
        <v>1349704</v>
      </c>
      <c r="G9" s="15">
        <v>709145</v>
      </c>
      <c r="H9" s="15">
        <v>333495</v>
      </c>
      <c r="I9" s="15">
        <v>446375</v>
      </c>
      <c r="J9" s="15">
        <v>212719</v>
      </c>
      <c r="K9" s="15">
        <v>203927</v>
      </c>
      <c r="L9" s="15">
        <v>255328</v>
      </c>
      <c r="M9" s="15">
        <v>373799</v>
      </c>
      <c r="N9" s="15">
        <v>217896</v>
      </c>
      <c r="O9" s="15">
        <v>230242</v>
      </c>
      <c r="P9" s="15">
        <v>336590</v>
      </c>
      <c r="Q9" s="15">
        <v>242911</v>
      </c>
      <c r="R9" s="15">
        <v>299978</v>
      </c>
      <c r="S9" s="15">
        <v>594369</v>
      </c>
      <c r="T9" s="15">
        <v>448029</v>
      </c>
      <c r="U9" s="15">
        <v>252004</v>
      </c>
      <c r="V9" s="15">
        <v>241188</v>
      </c>
      <c r="W9" s="15">
        <v>237406</v>
      </c>
      <c r="X9" s="5">
        <v>489570</v>
      </c>
      <c r="Y9" s="53">
        <v>466822</v>
      </c>
      <c r="Z9" s="29">
        <v>276907</v>
      </c>
      <c r="AA9" s="53">
        <v>46034</v>
      </c>
      <c r="AB9" s="53">
        <v>95411</v>
      </c>
      <c r="AC9" s="29">
        <v>5527</v>
      </c>
      <c r="AD9" s="29">
        <v>75169</v>
      </c>
      <c r="AE9" s="29">
        <v>90890</v>
      </c>
      <c r="AF9" s="29">
        <v>19251</v>
      </c>
      <c r="AH9" s="115"/>
      <c r="AI9" s="121"/>
    </row>
    <row r="10" spans="1:35" ht="15" x14ac:dyDescent="0.2">
      <c r="A10" s="15" t="s">
        <v>71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>
        <v>0</v>
      </c>
      <c r="X10" s="15">
        <v>0</v>
      </c>
      <c r="Y10" s="53">
        <v>0</v>
      </c>
      <c r="Z10" s="29">
        <v>0</v>
      </c>
      <c r="AA10" s="53">
        <v>0</v>
      </c>
      <c r="AB10" s="53">
        <v>0</v>
      </c>
      <c r="AC10" s="29">
        <v>0</v>
      </c>
      <c r="AD10" s="29">
        <v>0</v>
      </c>
      <c r="AE10" s="29">
        <v>0</v>
      </c>
      <c r="AF10" s="29"/>
      <c r="AH10" s="116"/>
      <c r="AI10" s="121"/>
    </row>
    <row r="11" spans="1:35" ht="15" x14ac:dyDescent="0.2">
      <c r="A11" s="15" t="s">
        <v>72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>
        <v>0</v>
      </c>
      <c r="X11" s="15">
        <v>0</v>
      </c>
      <c r="Y11" s="53">
        <v>0</v>
      </c>
      <c r="Z11" s="29">
        <v>0</v>
      </c>
      <c r="AA11" s="53">
        <v>0</v>
      </c>
      <c r="AB11" s="53">
        <v>0</v>
      </c>
      <c r="AC11" s="29">
        <v>0</v>
      </c>
      <c r="AD11" s="29">
        <v>0</v>
      </c>
      <c r="AE11" s="29">
        <v>0</v>
      </c>
      <c r="AF11" s="29"/>
      <c r="AH11" s="115"/>
      <c r="AI11" s="121"/>
    </row>
    <row r="12" spans="1:35" ht="15" x14ac:dyDescent="0.2">
      <c r="A12" s="15" t="s">
        <v>16</v>
      </c>
      <c r="B12" s="15">
        <v>27640</v>
      </c>
      <c r="C12" s="15">
        <v>33355</v>
      </c>
      <c r="D12" s="15">
        <v>31894</v>
      </c>
      <c r="E12" s="15">
        <v>37346</v>
      </c>
      <c r="F12" s="15">
        <v>19772</v>
      </c>
      <c r="G12" s="15">
        <v>92546</v>
      </c>
      <c r="H12" s="15">
        <v>2525</v>
      </c>
      <c r="I12" s="15">
        <v>58139</v>
      </c>
      <c r="J12" s="15">
        <v>2819</v>
      </c>
      <c r="K12" s="15">
        <v>0</v>
      </c>
      <c r="L12" s="15">
        <v>3851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2018</v>
      </c>
      <c r="S12" s="15">
        <v>0</v>
      </c>
      <c r="T12" s="15">
        <v>0</v>
      </c>
      <c r="U12" s="15">
        <v>3368</v>
      </c>
      <c r="V12" s="15"/>
      <c r="W12" s="15">
        <v>0</v>
      </c>
      <c r="X12" s="15">
        <v>0</v>
      </c>
      <c r="Y12" s="53">
        <v>0</v>
      </c>
      <c r="Z12" s="29">
        <v>0</v>
      </c>
      <c r="AA12" s="53">
        <v>0</v>
      </c>
      <c r="AB12" s="53">
        <v>0</v>
      </c>
      <c r="AC12" s="29">
        <v>0</v>
      </c>
      <c r="AD12" s="29">
        <v>0</v>
      </c>
      <c r="AE12" s="29">
        <v>0</v>
      </c>
      <c r="AF12" s="29"/>
      <c r="AH12" s="117"/>
      <c r="AI12" s="122"/>
    </row>
    <row r="13" spans="1:35" ht="15" x14ac:dyDescent="0.2">
      <c r="A13" s="15" t="s">
        <v>73</v>
      </c>
      <c r="B13" s="15">
        <v>3928</v>
      </c>
      <c r="C13" s="15">
        <v>20469</v>
      </c>
      <c r="D13" s="15">
        <v>9026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>
        <v>0</v>
      </c>
      <c r="X13" s="15">
        <v>0</v>
      </c>
      <c r="Y13" s="53">
        <v>0</v>
      </c>
      <c r="Z13" s="29">
        <v>0</v>
      </c>
      <c r="AA13" s="53">
        <v>0</v>
      </c>
      <c r="AB13" s="53">
        <v>0</v>
      </c>
      <c r="AC13" s="29">
        <v>0</v>
      </c>
      <c r="AD13" s="29">
        <v>0</v>
      </c>
      <c r="AE13" s="29">
        <v>0</v>
      </c>
      <c r="AF13" s="29"/>
      <c r="AH13" s="118"/>
      <c r="AI13" s="121"/>
    </row>
    <row r="14" spans="1:35" ht="15" x14ac:dyDescent="0.2">
      <c r="A14" s="15" t="s">
        <v>74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>
        <v>0</v>
      </c>
      <c r="X14" s="15">
        <v>0</v>
      </c>
      <c r="Y14" s="53">
        <v>0</v>
      </c>
      <c r="Z14" s="29">
        <v>0</v>
      </c>
      <c r="AA14" s="53">
        <v>0</v>
      </c>
      <c r="AB14" s="53">
        <v>0</v>
      </c>
      <c r="AC14" s="29">
        <v>0</v>
      </c>
      <c r="AD14" s="29">
        <v>0</v>
      </c>
      <c r="AE14" s="29">
        <v>0</v>
      </c>
      <c r="AF14" s="29"/>
      <c r="AH14" s="119"/>
      <c r="AI14" s="121"/>
    </row>
    <row r="15" spans="1:35" ht="15" x14ac:dyDescent="0.2">
      <c r="A15" s="15" t="s">
        <v>4</v>
      </c>
      <c r="B15" s="15">
        <v>209902</v>
      </c>
      <c r="C15" s="15">
        <v>503470</v>
      </c>
      <c r="D15" s="15">
        <v>114549</v>
      </c>
      <c r="E15" s="15">
        <v>56126</v>
      </c>
      <c r="F15" s="15">
        <v>244364</v>
      </c>
      <c r="G15" s="15">
        <v>0</v>
      </c>
      <c r="H15" s="15">
        <v>0</v>
      </c>
      <c r="I15" s="15">
        <v>0</v>
      </c>
      <c r="J15" s="15">
        <v>480</v>
      </c>
      <c r="K15" s="15">
        <v>1901</v>
      </c>
      <c r="L15" s="15">
        <v>3753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40</v>
      </c>
      <c r="S15" s="15">
        <v>0</v>
      </c>
      <c r="T15" s="15">
        <v>5798</v>
      </c>
      <c r="U15" s="15">
        <v>671</v>
      </c>
      <c r="V15" s="15"/>
      <c r="W15" s="15">
        <v>0</v>
      </c>
      <c r="X15" s="15">
        <v>0</v>
      </c>
      <c r="Y15" s="53">
        <v>7355</v>
      </c>
      <c r="Z15" s="29">
        <v>17509</v>
      </c>
      <c r="AA15" s="53">
        <v>0</v>
      </c>
      <c r="AB15" s="53">
        <v>0</v>
      </c>
      <c r="AC15" s="29">
        <v>0</v>
      </c>
      <c r="AD15" s="29">
        <v>0</v>
      </c>
      <c r="AE15" s="29">
        <v>0</v>
      </c>
      <c r="AF15" s="29"/>
      <c r="AH15" s="120"/>
      <c r="AI15" s="121"/>
    </row>
    <row r="16" spans="1:35" ht="15" x14ac:dyDescent="0.2">
      <c r="A16" s="15" t="s">
        <v>17</v>
      </c>
      <c r="B16" s="15">
        <v>0</v>
      </c>
      <c r="C16" s="15">
        <v>0</v>
      </c>
      <c r="D16" s="15">
        <v>360</v>
      </c>
      <c r="E16" s="15">
        <v>471</v>
      </c>
      <c r="F16" s="15">
        <v>80</v>
      </c>
      <c r="G16" s="15">
        <v>844</v>
      </c>
      <c r="H16" s="15">
        <v>0</v>
      </c>
      <c r="I16" s="15">
        <v>525</v>
      </c>
      <c r="J16" s="15">
        <v>0</v>
      </c>
      <c r="K16" s="15">
        <v>0</v>
      </c>
      <c r="L16" s="15">
        <v>19566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112</v>
      </c>
      <c r="U16" s="15">
        <v>0</v>
      </c>
      <c r="V16" s="15"/>
      <c r="W16" s="15">
        <v>0</v>
      </c>
      <c r="X16" s="15">
        <v>0</v>
      </c>
      <c r="Y16" s="53">
        <v>0</v>
      </c>
      <c r="Z16" s="29">
        <v>0</v>
      </c>
      <c r="AA16" s="53">
        <v>0</v>
      </c>
      <c r="AB16" s="53">
        <v>0</v>
      </c>
      <c r="AC16" s="29">
        <v>0</v>
      </c>
      <c r="AD16" s="29">
        <v>0</v>
      </c>
      <c r="AE16" s="29">
        <v>70</v>
      </c>
      <c r="AF16" s="29"/>
      <c r="AH16" s="118"/>
      <c r="AI16" s="121"/>
    </row>
    <row r="17" spans="1:35" ht="15" x14ac:dyDescent="0.2">
      <c r="A17" s="15" t="s">
        <v>39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>
        <v>0</v>
      </c>
      <c r="X17" s="15">
        <v>0</v>
      </c>
      <c r="Y17" s="53">
        <v>0</v>
      </c>
      <c r="Z17" s="29">
        <v>0</v>
      </c>
      <c r="AA17" s="53">
        <v>21869</v>
      </c>
      <c r="AB17" s="53">
        <v>0</v>
      </c>
      <c r="AC17" s="29">
        <v>0</v>
      </c>
      <c r="AD17" s="29">
        <v>0</v>
      </c>
      <c r="AE17" s="29">
        <v>0</v>
      </c>
      <c r="AF17" s="29"/>
      <c r="AH17" s="118"/>
      <c r="AI17" s="121"/>
    </row>
    <row r="18" spans="1:35" ht="15" x14ac:dyDescent="0.2">
      <c r="A18" s="15" t="s">
        <v>75</v>
      </c>
      <c r="B18" s="15">
        <v>0</v>
      </c>
      <c r="C18" s="15">
        <v>0</v>
      </c>
      <c r="D18" s="15">
        <v>120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>
        <v>0</v>
      </c>
      <c r="X18" s="15">
        <v>0</v>
      </c>
      <c r="Y18" s="53">
        <v>0</v>
      </c>
      <c r="Z18" s="29">
        <v>0</v>
      </c>
      <c r="AA18" s="53">
        <v>0</v>
      </c>
      <c r="AB18" s="53">
        <v>0</v>
      </c>
      <c r="AC18" s="29">
        <v>0</v>
      </c>
      <c r="AD18" s="29">
        <v>0</v>
      </c>
      <c r="AE18" s="29">
        <v>0</v>
      </c>
      <c r="AF18" s="29"/>
      <c r="AH18" s="118"/>
      <c r="AI18" s="121"/>
    </row>
    <row r="19" spans="1:35" ht="15" x14ac:dyDescent="0.2">
      <c r="A19" s="15" t="s">
        <v>18</v>
      </c>
      <c r="B19" s="15">
        <v>0</v>
      </c>
      <c r="C19" s="15">
        <v>1519</v>
      </c>
      <c r="D19" s="15">
        <v>2386</v>
      </c>
      <c r="E19" s="15">
        <v>26184</v>
      </c>
      <c r="F19" s="15">
        <v>3834</v>
      </c>
      <c r="G19" s="15">
        <v>13150</v>
      </c>
      <c r="H19" s="15">
        <v>2862</v>
      </c>
      <c r="I19" s="15">
        <v>6832</v>
      </c>
      <c r="J19" s="15">
        <v>616</v>
      </c>
      <c r="K19" s="15">
        <v>2822</v>
      </c>
      <c r="L19" s="15">
        <v>2436</v>
      </c>
      <c r="M19" s="15">
        <v>2252</v>
      </c>
      <c r="N19" s="15">
        <v>0</v>
      </c>
      <c r="O19" s="15">
        <v>80</v>
      </c>
      <c r="P19" s="15">
        <v>958</v>
      </c>
      <c r="Q19" s="15">
        <v>2354</v>
      </c>
      <c r="R19" s="15">
        <v>1154</v>
      </c>
      <c r="S19" s="15">
        <v>599</v>
      </c>
      <c r="T19" s="15">
        <v>2378</v>
      </c>
      <c r="U19" s="15">
        <v>5764</v>
      </c>
      <c r="V19" s="15">
        <v>1240</v>
      </c>
      <c r="W19" s="15">
        <v>160</v>
      </c>
      <c r="X19" s="5">
        <v>320</v>
      </c>
      <c r="Y19" s="53">
        <v>1238</v>
      </c>
      <c r="Z19" s="29">
        <v>2763</v>
      </c>
      <c r="AA19" s="53">
        <v>8893</v>
      </c>
      <c r="AB19" s="53">
        <v>5614</v>
      </c>
      <c r="AC19" s="29">
        <v>134</v>
      </c>
      <c r="AD19" s="29"/>
      <c r="AE19" s="29">
        <v>240</v>
      </c>
      <c r="AF19" s="29">
        <v>120</v>
      </c>
      <c r="AH19" s="118"/>
      <c r="AI19" s="121"/>
    </row>
    <row r="20" spans="1:35" ht="15" x14ac:dyDescent="0.2">
      <c r="A20" s="15" t="s">
        <v>19</v>
      </c>
      <c r="B20" s="15">
        <v>977</v>
      </c>
      <c r="C20" s="15">
        <v>5478</v>
      </c>
      <c r="D20" s="15">
        <v>18060</v>
      </c>
      <c r="E20" s="15">
        <v>15199</v>
      </c>
      <c r="F20" s="15">
        <v>1256</v>
      </c>
      <c r="G20" s="15">
        <v>471</v>
      </c>
      <c r="H20" s="15">
        <v>2543</v>
      </c>
      <c r="I20" s="15">
        <v>6663</v>
      </c>
      <c r="J20" s="15">
        <v>8094</v>
      </c>
      <c r="K20" s="15">
        <v>1968</v>
      </c>
      <c r="L20" s="15">
        <v>1482</v>
      </c>
      <c r="M20" s="15">
        <v>1606</v>
      </c>
      <c r="N20" s="15">
        <v>0</v>
      </c>
      <c r="O20" s="15">
        <v>0</v>
      </c>
      <c r="P20" s="15">
        <v>1264</v>
      </c>
      <c r="Q20" s="15">
        <v>0</v>
      </c>
      <c r="R20" s="15">
        <v>1143</v>
      </c>
      <c r="S20" s="15">
        <v>0</v>
      </c>
      <c r="T20" s="15">
        <v>2103</v>
      </c>
      <c r="U20" s="15">
        <v>0</v>
      </c>
      <c r="V20" s="15">
        <v>4968</v>
      </c>
      <c r="W20" s="15">
        <v>0</v>
      </c>
      <c r="X20" s="5">
        <v>0</v>
      </c>
      <c r="Y20" s="53">
        <v>0</v>
      </c>
      <c r="Z20" s="29">
        <v>0</v>
      </c>
      <c r="AA20" s="53">
        <v>0</v>
      </c>
      <c r="AB20" s="53">
        <v>0</v>
      </c>
      <c r="AC20" s="29">
        <v>3834</v>
      </c>
      <c r="AD20" s="29"/>
      <c r="AE20" s="29"/>
      <c r="AF20" s="29"/>
      <c r="AH20" s="118"/>
      <c r="AI20" s="121"/>
    </row>
    <row r="21" spans="1:35" ht="15" x14ac:dyDescent="0.2">
      <c r="A21" s="15" t="s">
        <v>20</v>
      </c>
      <c r="B21" s="15">
        <v>16873</v>
      </c>
      <c r="C21" s="15">
        <v>43736</v>
      </c>
      <c r="D21" s="15">
        <v>31134</v>
      </c>
      <c r="E21" s="15">
        <v>25095</v>
      </c>
      <c r="F21" s="15">
        <v>24617</v>
      </c>
      <c r="G21" s="15">
        <v>2750</v>
      </c>
      <c r="H21" s="15">
        <v>27533</v>
      </c>
      <c r="I21" s="15">
        <v>38744</v>
      </c>
      <c r="J21" s="15">
        <v>180240</v>
      </c>
      <c r="K21" s="15">
        <v>41376</v>
      </c>
      <c r="L21" s="15">
        <v>5709</v>
      </c>
      <c r="M21" s="15">
        <v>50399</v>
      </c>
      <c r="N21" s="15">
        <v>42900</v>
      </c>
      <c r="O21" s="15">
        <v>5687</v>
      </c>
      <c r="P21" s="15">
        <v>25442</v>
      </c>
      <c r="Q21" s="15">
        <v>12333</v>
      </c>
      <c r="R21" s="15">
        <v>322</v>
      </c>
      <c r="S21" s="15">
        <v>606</v>
      </c>
      <c r="T21" s="15">
        <v>3033</v>
      </c>
      <c r="U21" s="15">
        <v>511</v>
      </c>
      <c r="V21" s="15">
        <v>1366</v>
      </c>
      <c r="W21" s="15">
        <v>1985</v>
      </c>
      <c r="X21" s="5">
        <v>1447</v>
      </c>
      <c r="Y21" s="53">
        <v>2773</v>
      </c>
      <c r="Z21" s="29">
        <v>40406</v>
      </c>
      <c r="AA21" s="53">
        <v>10973</v>
      </c>
      <c r="AB21" s="53">
        <v>5217</v>
      </c>
      <c r="AC21" s="29">
        <v>71000</v>
      </c>
      <c r="AD21" s="29">
        <v>97258</v>
      </c>
      <c r="AE21" s="29">
        <v>1683</v>
      </c>
      <c r="AF21" s="29">
        <v>16169</v>
      </c>
      <c r="AH21" s="118"/>
      <c r="AI21" s="121"/>
    </row>
    <row r="22" spans="1:35" ht="15" x14ac:dyDescent="0.2">
      <c r="A22" s="15" t="s">
        <v>76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>
        <v>0</v>
      </c>
      <c r="X22" s="15">
        <v>0</v>
      </c>
      <c r="Y22" s="53">
        <v>0</v>
      </c>
      <c r="Z22" s="29">
        <v>0</v>
      </c>
      <c r="AA22" s="53">
        <v>0</v>
      </c>
      <c r="AB22" s="53">
        <v>0</v>
      </c>
      <c r="AC22" s="29">
        <v>0</v>
      </c>
      <c r="AD22" s="29">
        <v>0</v>
      </c>
      <c r="AE22" s="29">
        <v>0</v>
      </c>
      <c r="AF22" s="29"/>
      <c r="AH22" s="118"/>
      <c r="AI22" s="121"/>
    </row>
    <row r="23" spans="1:35" ht="15" x14ac:dyDescent="0.2">
      <c r="A23" s="15" t="s">
        <v>21</v>
      </c>
      <c r="B23" s="15">
        <v>1352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320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/>
      <c r="W23" s="15">
        <v>0</v>
      </c>
      <c r="X23" s="15">
        <v>0</v>
      </c>
      <c r="Y23" s="53">
        <v>0</v>
      </c>
      <c r="Z23" s="29">
        <v>0</v>
      </c>
      <c r="AA23" s="53">
        <v>0</v>
      </c>
      <c r="AB23" s="53">
        <v>0</v>
      </c>
      <c r="AC23" s="29">
        <v>0</v>
      </c>
      <c r="AD23" s="29">
        <v>0</v>
      </c>
      <c r="AE23" s="29">
        <v>0</v>
      </c>
      <c r="AF23" s="29"/>
      <c r="AH23" s="118"/>
      <c r="AI23" s="121"/>
    </row>
    <row r="24" spans="1:35" ht="15" x14ac:dyDescent="0.2">
      <c r="A24" s="15" t="s">
        <v>37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>
        <v>0</v>
      </c>
      <c r="X24" s="15">
        <v>0</v>
      </c>
      <c r="Y24" s="53">
        <v>0</v>
      </c>
      <c r="Z24" s="29">
        <v>0</v>
      </c>
      <c r="AA24" s="53">
        <v>0</v>
      </c>
      <c r="AB24" s="53">
        <v>0</v>
      </c>
      <c r="AC24" s="29">
        <v>0</v>
      </c>
      <c r="AD24" s="29">
        <v>0</v>
      </c>
      <c r="AE24" s="29">
        <v>0</v>
      </c>
      <c r="AF24" s="29"/>
      <c r="AH24" s="120"/>
      <c r="AI24" s="121"/>
    </row>
    <row r="25" spans="1:35" ht="15" x14ac:dyDescent="0.2">
      <c r="A25" s="15" t="s">
        <v>22</v>
      </c>
      <c r="B25" s="15">
        <v>43043</v>
      </c>
      <c r="C25" s="15">
        <v>23726</v>
      </c>
      <c r="D25" s="15">
        <v>86359</v>
      </c>
      <c r="E25" s="15">
        <v>89311</v>
      </c>
      <c r="F25" s="15">
        <v>27969</v>
      </c>
      <c r="G25" s="15">
        <v>222853</v>
      </c>
      <c r="H25" s="15">
        <v>67969</v>
      </c>
      <c r="I25" s="15">
        <v>6258</v>
      </c>
      <c r="J25" s="15">
        <v>13325</v>
      </c>
      <c r="K25" s="15">
        <v>13356</v>
      </c>
      <c r="L25" s="15">
        <v>380</v>
      </c>
      <c r="M25" s="15">
        <v>987</v>
      </c>
      <c r="N25" s="15">
        <v>0</v>
      </c>
      <c r="O25" s="15">
        <v>20810</v>
      </c>
      <c r="P25" s="15">
        <v>0</v>
      </c>
      <c r="Q25" s="15">
        <v>18650</v>
      </c>
      <c r="R25" s="15">
        <v>2337</v>
      </c>
      <c r="S25" s="15">
        <v>0</v>
      </c>
      <c r="T25" s="15">
        <v>3939</v>
      </c>
      <c r="U25" s="15">
        <v>4050</v>
      </c>
      <c r="V25" s="15"/>
      <c r="W25" s="15">
        <v>480</v>
      </c>
      <c r="X25" s="5">
        <v>160</v>
      </c>
      <c r="Y25" s="53">
        <v>3925</v>
      </c>
      <c r="Z25" s="29">
        <v>17640</v>
      </c>
      <c r="AA25" s="53">
        <v>34249</v>
      </c>
      <c r="AB25" s="53">
        <v>2402</v>
      </c>
      <c r="AC25" s="29">
        <v>6480</v>
      </c>
      <c r="AD25" s="29">
        <v>760</v>
      </c>
      <c r="AE25" s="29">
        <v>8266</v>
      </c>
      <c r="AF25" s="29">
        <v>3742</v>
      </c>
      <c r="AH25" s="116"/>
      <c r="AI25" s="121"/>
    </row>
    <row r="26" spans="1:35" ht="15" x14ac:dyDescent="0.2">
      <c r="A26" s="15" t="s">
        <v>23</v>
      </c>
      <c r="B26" s="15">
        <v>0</v>
      </c>
      <c r="C26" s="15">
        <v>0</v>
      </c>
      <c r="D26" s="15">
        <v>12956</v>
      </c>
      <c r="E26" s="15">
        <v>3331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/>
      <c r="W26" s="15">
        <v>0</v>
      </c>
      <c r="X26" s="15">
        <v>0</v>
      </c>
      <c r="Y26" s="53">
        <v>0</v>
      </c>
      <c r="Z26" s="29">
        <v>0</v>
      </c>
      <c r="AA26" s="53">
        <v>0</v>
      </c>
      <c r="AB26" s="53">
        <v>0</v>
      </c>
      <c r="AC26" s="29">
        <v>0</v>
      </c>
      <c r="AD26" s="29">
        <v>0</v>
      </c>
      <c r="AE26" s="29">
        <v>0</v>
      </c>
      <c r="AF26" s="29"/>
      <c r="AH26" s="118"/>
      <c r="AI26" s="121"/>
    </row>
    <row r="27" spans="1:35" ht="15" x14ac:dyDescent="0.2">
      <c r="A27" s="15" t="s">
        <v>24</v>
      </c>
      <c r="B27" s="15">
        <v>40332</v>
      </c>
      <c r="C27" s="15">
        <v>161491</v>
      </c>
      <c r="D27" s="15">
        <v>80354</v>
      </c>
      <c r="E27" s="15">
        <v>71352</v>
      </c>
      <c r="F27" s="15">
        <v>118350</v>
      </c>
      <c r="G27" s="15">
        <v>56276</v>
      </c>
      <c r="H27" s="15">
        <v>34024</v>
      </c>
      <c r="I27" s="15">
        <v>77731</v>
      </c>
      <c r="J27" s="15">
        <v>23572</v>
      </c>
      <c r="K27" s="15">
        <v>37810</v>
      </c>
      <c r="L27" s="15">
        <v>20985</v>
      </c>
      <c r="M27" s="15">
        <v>55049</v>
      </c>
      <c r="N27" s="15">
        <v>24945</v>
      </c>
      <c r="O27" s="15">
        <v>71009</v>
      </c>
      <c r="P27" s="15">
        <v>78586</v>
      </c>
      <c r="Q27" s="15">
        <v>8524</v>
      </c>
      <c r="R27" s="15">
        <v>25920</v>
      </c>
      <c r="S27" s="15">
        <v>19826</v>
      </c>
      <c r="T27" s="15">
        <v>54755</v>
      </c>
      <c r="U27" s="15">
        <v>15741</v>
      </c>
      <c r="V27" s="15">
        <v>41205</v>
      </c>
      <c r="W27" s="15">
        <v>51600</v>
      </c>
      <c r="X27" s="5">
        <v>48752</v>
      </c>
      <c r="Y27" s="53">
        <v>89135</v>
      </c>
      <c r="Z27" s="29">
        <v>922</v>
      </c>
      <c r="AA27" s="53">
        <v>0</v>
      </c>
      <c r="AB27" s="53">
        <v>3288</v>
      </c>
      <c r="AC27" s="29">
        <v>156734</v>
      </c>
      <c r="AD27" s="29">
        <v>111121</v>
      </c>
      <c r="AE27" s="29">
        <v>3089</v>
      </c>
      <c r="AF27" s="29">
        <v>11403</v>
      </c>
      <c r="AH27" s="118"/>
      <c r="AI27" s="121"/>
    </row>
    <row r="28" spans="1:35" x14ac:dyDescent="0.2">
      <c r="A28" s="15" t="s">
        <v>62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1325</v>
      </c>
      <c r="H28" s="15">
        <v>1211</v>
      </c>
      <c r="I28" s="15">
        <v>0</v>
      </c>
      <c r="J28" s="15">
        <v>0</v>
      </c>
      <c r="K28" s="15">
        <v>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>
        <v>0</v>
      </c>
      <c r="X28" s="15">
        <v>0</v>
      </c>
      <c r="Y28" s="53">
        <v>0</v>
      </c>
      <c r="Z28" s="29">
        <v>0</v>
      </c>
      <c r="AA28" s="53">
        <v>0</v>
      </c>
      <c r="AB28" s="53">
        <v>0</v>
      </c>
      <c r="AC28" s="29">
        <v>0</v>
      </c>
      <c r="AD28" s="29">
        <v>0</v>
      </c>
      <c r="AE28" s="29">
        <v>0</v>
      </c>
      <c r="AF28" s="29"/>
    </row>
    <row r="29" spans="1:35" x14ac:dyDescent="0.2">
      <c r="A29" s="15" t="s">
        <v>5</v>
      </c>
      <c r="B29" s="15">
        <v>2252637</v>
      </c>
      <c r="C29" s="15">
        <v>1637408</v>
      </c>
      <c r="D29" s="15">
        <v>1084952</v>
      </c>
      <c r="E29" s="15">
        <v>630774</v>
      </c>
      <c r="F29" s="15">
        <v>703843</v>
      </c>
      <c r="G29" s="15">
        <v>352500</v>
      </c>
      <c r="H29" s="15">
        <v>140859</v>
      </c>
      <c r="I29" s="15">
        <v>97604</v>
      </c>
      <c r="J29" s="15">
        <v>14045</v>
      </c>
      <c r="K29" s="15">
        <v>64591</v>
      </c>
      <c r="L29" s="15">
        <v>156123</v>
      </c>
      <c r="M29" s="15">
        <v>256581</v>
      </c>
      <c r="N29" s="15">
        <v>299376</v>
      </c>
      <c r="O29" s="15">
        <v>241346</v>
      </c>
      <c r="P29" s="15">
        <v>363402</v>
      </c>
      <c r="Q29" s="15">
        <v>289719</v>
      </c>
      <c r="R29" s="15">
        <v>380273</v>
      </c>
      <c r="S29" s="15">
        <v>551660</v>
      </c>
      <c r="T29" s="15">
        <v>293461</v>
      </c>
      <c r="U29" s="15">
        <v>172874</v>
      </c>
      <c r="V29" s="15">
        <v>221740</v>
      </c>
      <c r="W29" s="15">
        <v>313016</v>
      </c>
      <c r="X29" s="5">
        <v>200161</v>
      </c>
      <c r="Y29" s="53">
        <v>222192</v>
      </c>
      <c r="Z29" s="29">
        <v>235354</v>
      </c>
      <c r="AA29" s="53">
        <v>150165</v>
      </c>
      <c r="AB29" s="53">
        <v>44577</v>
      </c>
      <c r="AC29" s="29">
        <v>67452</v>
      </c>
      <c r="AD29" s="29">
        <v>64058</v>
      </c>
      <c r="AE29" s="29">
        <v>97932</v>
      </c>
      <c r="AF29" s="29">
        <v>15051</v>
      </c>
    </row>
    <row r="30" spans="1:35" x14ac:dyDescent="0.2">
      <c r="A30" s="15" t="s">
        <v>25</v>
      </c>
      <c r="B30" s="15">
        <v>0</v>
      </c>
      <c r="C30" s="15">
        <v>17466</v>
      </c>
      <c r="D30" s="15">
        <v>13794</v>
      </c>
      <c r="E30" s="15">
        <v>12428</v>
      </c>
      <c r="F30" s="15">
        <v>2863</v>
      </c>
      <c r="G30" s="15">
        <v>4275</v>
      </c>
      <c r="H30" s="15">
        <v>660</v>
      </c>
      <c r="I30" s="15">
        <v>0</v>
      </c>
      <c r="J30" s="15">
        <v>3688</v>
      </c>
      <c r="K30" s="15">
        <v>0</v>
      </c>
      <c r="L30" s="15">
        <v>640</v>
      </c>
      <c r="M30" s="15">
        <v>0</v>
      </c>
      <c r="N30" s="15">
        <v>320</v>
      </c>
      <c r="O30" s="15">
        <v>0</v>
      </c>
      <c r="P30" s="15">
        <v>760</v>
      </c>
      <c r="Q30" s="15">
        <v>80</v>
      </c>
      <c r="R30" s="15">
        <v>503</v>
      </c>
      <c r="S30" s="15">
        <v>7126</v>
      </c>
      <c r="T30" s="15">
        <v>0</v>
      </c>
      <c r="U30" s="15">
        <v>1880</v>
      </c>
      <c r="V30" s="15"/>
      <c r="W30" s="15">
        <v>0</v>
      </c>
      <c r="X30" s="5">
        <v>80</v>
      </c>
      <c r="Y30" s="53">
        <v>0</v>
      </c>
      <c r="Z30" s="29">
        <v>0</v>
      </c>
      <c r="AA30" s="53">
        <v>0</v>
      </c>
      <c r="AB30" s="53">
        <v>0</v>
      </c>
      <c r="AC30" s="29">
        <v>0</v>
      </c>
      <c r="AD30" s="29">
        <v>658</v>
      </c>
      <c r="AE30" s="29">
        <v>1826</v>
      </c>
      <c r="AF30" s="29">
        <v>840</v>
      </c>
    </row>
    <row r="31" spans="1:35" x14ac:dyDescent="0.2">
      <c r="A31" s="15" t="s">
        <v>7</v>
      </c>
      <c r="B31" s="15">
        <v>853216</v>
      </c>
      <c r="C31" s="15">
        <v>1519129</v>
      </c>
      <c r="D31" s="15">
        <v>772379</v>
      </c>
      <c r="E31" s="15">
        <v>1061607</v>
      </c>
      <c r="F31" s="15">
        <v>3132322</v>
      </c>
      <c r="G31" s="15">
        <v>884545</v>
      </c>
      <c r="H31" s="15">
        <v>929105</v>
      </c>
      <c r="I31" s="15">
        <v>730866</v>
      </c>
      <c r="J31" s="15">
        <v>815074</v>
      </c>
      <c r="K31" s="15">
        <v>700226</v>
      </c>
      <c r="L31" s="15">
        <v>606755</v>
      </c>
      <c r="M31" s="15">
        <v>244376</v>
      </c>
      <c r="N31" s="15">
        <v>178372</v>
      </c>
      <c r="O31" s="15">
        <v>293760</v>
      </c>
      <c r="P31" s="15">
        <v>181938</v>
      </c>
      <c r="Q31" s="15">
        <v>69534</v>
      </c>
      <c r="R31" s="15">
        <v>235348</v>
      </c>
      <c r="S31" s="15">
        <v>746400</v>
      </c>
      <c r="T31" s="15">
        <v>259920</v>
      </c>
      <c r="U31" s="15">
        <v>116292</v>
      </c>
      <c r="V31" s="15">
        <v>638632</v>
      </c>
      <c r="W31" s="15">
        <v>1359085</v>
      </c>
      <c r="X31" s="5">
        <v>1360247</v>
      </c>
      <c r="Y31" s="53">
        <v>830272</v>
      </c>
      <c r="Z31" s="29">
        <v>721841</v>
      </c>
      <c r="AA31" s="53">
        <v>804086</v>
      </c>
      <c r="AB31" s="53">
        <v>649548</v>
      </c>
      <c r="AC31" s="29">
        <v>480860</v>
      </c>
      <c r="AD31" s="29">
        <v>585715</v>
      </c>
      <c r="AE31" s="29">
        <v>188388</v>
      </c>
      <c r="AF31" s="29">
        <v>327504</v>
      </c>
    </row>
    <row r="32" spans="1:35" x14ac:dyDescent="0.2">
      <c r="A32" s="15" t="s">
        <v>77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>
        <v>0</v>
      </c>
      <c r="X32" s="15">
        <v>0</v>
      </c>
      <c r="Y32" s="53">
        <v>0</v>
      </c>
      <c r="Z32" s="29">
        <v>0</v>
      </c>
      <c r="AA32" s="53">
        <v>0</v>
      </c>
      <c r="AB32" s="53">
        <v>0</v>
      </c>
      <c r="AC32" s="29">
        <v>0</v>
      </c>
      <c r="AD32" s="29">
        <v>0</v>
      </c>
      <c r="AE32" s="29">
        <v>0</v>
      </c>
      <c r="AF32" s="29"/>
    </row>
    <row r="33" spans="1:32" x14ac:dyDescent="0.2">
      <c r="A33" s="15" t="s">
        <v>78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>
        <v>0</v>
      </c>
      <c r="X33" s="15">
        <v>0</v>
      </c>
      <c r="Y33" s="53">
        <v>0</v>
      </c>
      <c r="Z33" s="29">
        <v>0</v>
      </c>
      <c r="AA33" s="53">
        <v>0</v>
      </c>
      <c r="AB33" s="53">
        <v>0</v>
      </c>
      <c r="AC33" s="29">
        <v>0</v>
      </c>
      <c r="AD33" s="29">
        <v>0</v>
      </c>
      <c r="AE33" s="29">
        <v>0</v>
      </c>
      <c r="AF33" s="29"/>
    </row>
    <row r="34" spans="1:32" x14ac:dyDescent="0.2">
      <c r="A34" s="15" t="s">
        <v>6</v>
      </c>
      <c r="B34" s="15">
        <v>806925</v>
      </c>
      <c r="C34" s="15">
        <v>1544165</v>
      </c>
      <c r="D34" s="15">
        <v>1476410</v>
      </c>
      <c r="E34" s="15">
        <v>501156</v>
      </c>
      <c r="F34" s="15">
        <v>820104</v>
      </c>
      <c r="G34" s="15">
        <v>672855</v>
      </c>
      <c r="H34" s="15">
        <v>344069</v>
      </c>
      <c r="I34" s="15">
        <v>277110</v>
      </c>
      <c r="J34" s="15">
        <v>254223</v>
      </c>
      <c r="K34" s="15">
        <v>202905</v>
      </c>
      <c r="L34" s="15">
        <v>256619</v>
      </c>
      <c r="M34" s="15">
        <v>207811</v>
      </c>
      <c r="N34" s="15">
        <v>195623</v>
      </c>
      <c r="O34" s="15">
        <v>329896</v>
      </c>
      <c r="P34" s="15">
        <v>213957</v>
      </c>
      <c r="Q34" s="15">
        <v>130552</v>
      </c>
      <c r="R34" s="15">
        <v>190598</v>
      </c>
      <c r="S34" s="15">
        <v>130193</v>
      </c>
      <c r="T34" s="15">
        <v>192124</v>
      </c>
      <c r="U34" s="15">
        <v>239979</v>
      </c>
      <c r="V34" s="15">
        <v>214756</v>
      </c>
      <c r="W34" s="15">
        <v>184786</v>
      </c>
      <c r="X34" s="5">
        <v>161132</v>
      </c>
      <c r="Y34" s="53">
        <v>170080</v>
      </c>
      <c r="Z34" s="29">
        <v>138772</v>
      </c>
      <c r="AA34" s="53">
        <v>156575</v>
      </c>
      <c r="AB34" s="53">
        <v>68139</v>
      </c>
      <c r="AC34" s="29">
        <v>22974</v>
      </c>
      <c r="AD34" s="29">
        <v>15582</v>
      </c>
      <c r="AE34" s="29">
        <v>37324</v>
      </c>
      <c r="AF34" s="29">
        <v>37958</v>
      </c>
    </row>
    <row r="35" spans="1:32" x14ac:dyDescent="0.2">
      <c r="A35" s="15" t="s">
        <v>38</v>
      </c>
      <c r="B35" s="15">
        <v>0</v>
      </c>
      <c r="C35" s="15">
        <v>0</v>
      </c>
      <c r="D35" s="15">
        <v>0</v>
      </c>
      <c r="E35" s="15">
        <v>1922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102</v>
      </c>
      <c r="L35" s="15"/>
      <c r="M35" s="15"/>
      <c r="N35" s="15"/>
      <c r="O35" s="15"/>
      <c r="P35" s="15"/>
      <c r="Q35" s="15"/>
      <c r="R35" s="15">
        <v>172</v>
      </c>
      <c r="S35" s="15"/>
      <c r="T35" s="15"/>
      <c r="U35" s="15"/>
      <c r="V35" s="15"/>
      <c r="W35" s="15">
        <v>0</v>
      </c>
      <c r="X35" s="15">
        <v>0</v>
      </c>
      <c r="Y35" s="53">
        <v>0</v>
      </c>
      <c r="Z35" s="29">
        <v>0</v>
      </c>
      <c r="AA35" s="53">
        <v>0</v>
      </c>
      <c r="AB35" s="53">
        <v>0</v>
      </c>
      <c r="AC35" s="29">
        <v>0</v>
      </c>
      <c r="AD35" s="29">
        <v>0</v>
      </c>
      <c r="AE35" s="29">
        <v>0</v>
      </c>
      <c r="AF35" s="29"/>
    </row>
    <row r="36" spans="1:32" x14ac:dyDescent="0.2">
      <c r="A36" s="15" t="s">
        <v>63</v>
      </c>
      <c r="B36" s="15">
        <v>122984</v>
      </c>
      <c r="C36" s="15">
        <v>30862</v>
      </c>
      <c r="D36" s="15">
        <v>14993</v>
      </c>
      <c r="E36" s="15">
        <v>5738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>
        <v>0</v>
      </c>
      <c r="X36" s="15">
        <v>0</v>
      </c>
      <c r="Y36" s="53">
        <v>0</v>
      </c>
      <c r="Z36" s="29">
        <v>0</v>
      </c>
      <c r="AA36" s="53">
        <v>0</v>
      </c>
      <c r="AB36" s="53">
        <v>0</v>
      </c>
      <c r="AC36" s="29">
        <v>0</v>
      </c>
      <c r="AD36" s="29">
        <v>0</v>
      </c>
      <c r="AE36" s="29">
        <v>0</v>
      </c>
      <c r="AF36" s="29"/>
    </row>
    <row r="37" spans="1:32" x14ac:dyDescent="0.2">
      <c r="A37" s="15" t="s">
        <v>26</v>
      </c>
      <c r="B37" s="15">
        <v>43102</v>
      </c>
      <c r="C37" s="15">
        <v>50418</v>
      </c>
      <c r="D37" s="15">
        <v>94763</v>
      </c>
      <c r="E37" s="15">
        <v>173099</v>
      </c>
      <c r="F37" s="15">
        <v>48668</v>
      </c>
      <c r="G37" s="15">
        <v>17138</v>
      </c>
      <c r="H37" s="15">
        <v>13206</v>
      </c>
      <c r="I37" s="15">
        <v>5053</v>
      </c>
      <c r="J37" s="15">
        <v>56017</v>
      </c>
      <c r="K37" s="15">
        <v>110796</v>
      </c>
      <c r="L37" s="15">
        <v>35074</v>
      </c>
      <c r="M37" s="15">
        <v>80469</v>
      </c>
      <c r="N37" s="15">
        <v>38139</v>
      </c>
      <c r="O37" s="15">
        <v>188650</v>
      </c>
      <c r="P37" s="15">
        <v>67110</v>
      </c>
      <c r="Q37" s="15">
        <v>28705</v>
      </c>
      <c r="R37" s="15">
        <v>21944</v>
      </c>
      <c r="S37" s="15">
        <v>52858</v>
      </c>
      <c r="T37" s="15">
        <v>39354</v>
      </c>
      <c r="U37" s="15">
        <v>6099</v>
      </c>
      <c r="V37" s="15">
        <v>82527</v>
      </c>
      <c r="W37" s="15">
        <v>149814</v>
      </c>
      <c r="X37" s="5">
        <v>64030</v>
      </c>
      <c r="Y37" s="53">
        <v>61460</v>
      </c>
      <c r="Z37" s="29">
        <v>20238</v>
      </c>
      <c r="AA37" s="53">
        <v>155811</v>
      </c>
      <c r="AB37" s="53">
        <v>20834</v>
      </c>
      <c r="AC37" s="29">
        <v>78941</v>
      </c>
      <c r="AD37" s="29">
        <v>35434</v>
      </c>
      <c r="AE37" s="29">
        <v>9766</v>
      </c>
      <c r="AF37" s="29">
        <v>11765</v>
      </c>
    </row>
    <row r="38" spans="1:32" x14ac:dyDescent="0.2">
      <c r="A38" s="15" t="s">
        <v>27</v>
      </c>
      <c r="B38" s="15">
        <v>3913</v>
      </c>
      <c r="C38" s="15">
        <v>5325</v>
      </c>
      <c r="D38" s="15">
        <v>3316</v>
      </c>
      <c r="E38" s="15">
        <v>1297</v>
      </c>
      <c r="F38" s="15">
        <v>0</v>
      </c>
      <c r="G38" s="15">
        <v>38</v>
      </c>
      <c r="H38" s="15">
        <v>1121</v>
      </c>
      <c r="I38" s="15">
        <v>6608</v>
      </c>
      <c r="J38" s="15">
        <v>13884</v>
      </c>
      <c r="K38" s="15">
        <v>425</v>
      </c>
      <c r="L38" s="15">
        <v>1092</v>
      </c>
      <c r="M38" s="15">
        <v>5693</v>
      </c>
      <c r="N38" s="15">
        <v>8324</v>
      </c>
      <c r="O38" s="15">
        <v>285</v>
      </c>
      <c r="P38" s="15">
        <v>337</v>
      </c>
      <c r="Q38" s="15">
        <v>193</v>
      </c>
      <c r="R38" s="15">
        <v>1870</v>
      </c>
      <c r="S38" s="15">
        <v>268</v>
      </c>
      <c r="T38" s="15">
        <v>121</v>
      </c>
      <c r="U38" s="15">
        <v>0</v>
      </c>
      <c r="V38" s="15">
        <v>5676</v>
      </c>
      <c r="W38" s="15">
        <v>418</v>
      </c>
      <c r="X38" s="15">
        <v>0</v>
      </c>
      <c r="Y38" s="53">
        <v>85</v>
      </c>
      <c r="Z38" s="29">
        <v>0</v>
      </c>
      <c r="AA38" s="53">
        <v>567</v>
      </c>
      <c r="AB38" s="53">
        <v>9013</v>
      </c>
      <c r="AC38" s="29">
        <v>178</v>
      </c>
      <c r="AD38" s="29">
        <v>171</v>
      </c>
      <c r="AE38" s="29">
        <v>40</v>
      </c>
      <c r="AF38" s="29">
        <v>340</v>
      </c>
    </row>
    <row r="39" spans="1:32" x14ac:dyDescent="0.2">
      <c r="A39" s="15" t="s">
        <v>28</v>
      </c>
      <c r="B39" s="15">
        <v>45457</v>
      </c>
      <c r="C39" s="15">
        <v>1119661</v>
      </c>
      <c r="D39" s="15">
        <v>90739</v>
      </c>
      <c r="E39" s="15">
        <v>29209</v>
      </c>
      <c r="F39" s="15">
        <v>37016</v>
      </c>
      <c r="G39" s="15">
        <v>50009</v>
      </c>
      <c r="H39" s="15">
        <v>28811</v>
      </c>
      <c r="I39" s="15">
        <v>30988</v>
      </c>
      <c r="J39" s="15">
        <v>7788</v>
      </c>
      <c r="K39" s="15">
        <v>6130</v>
      </c>
      <c r="L39" s="15">
        <v>5106</v>
      </c>
      <c r="M39" s="15">
        <v>37231</v>
      </c>
      <c r="N39" s="15">
        <v>56163</v>
      </c>
      <c r="O39" s="15">
        <v>11815</v>
      </c>
      <c r="P39" s="15">
        <v>13155</v>
      </c>
      <c r="Q39" s="15">
        <v>12432</v>
      </c>
      <c r="R39" s="15">
        <v>8732</v>
      </c>
      <c r="S39" s="15">
        <v>8619</v>
      </c>
      <c r="T39" s="15">
        <v>6018</v>
      </c>
      <c r="U39" s="15">
        <v>12389</v>
      </c>
      <c r="V39" s="15">
        <v>3827</v>
      </c>
      <c r="W39" s="15">
        <v>12428</v>
      </c>
      <c r="X39" s="5">
        <v>68217</v>
      </c>
      <c r="Y39" s="53">
        <v>37083</v>
      </c>
      <c r="Z39" s="29">
        <v>48704</v>
      </c>
      <c r="AA39" s="53">
        <v>30416</v>
      </c>
      <c r="AB39" s="53">
        <v>3078</v>
      </c>
      <c r="AC39" s="29">
        <v>2293</v>
      </c>
      <c r="AD39" s="29">
        <v>18051</v>
      </c>
      <c r="AE39" s="29">
        <v>2273</v>
      </c>
      <c r="AF39" s="29">
        <v>5307</v>
      </c>
    </row>
    <row r="40" spans="1:32" x14ac:dyDescent="0.2">
      <c r="A40" s="15" t="s">
        <v>8</v>
      </c>
      <c r="B40" s="15">
        <v>189665</v>
      </c>
      <c r="C40" s="15">
        <v>329470</v>
      </c>
      <c r="D40" s="15">
        <v>269293</v>
      </c>
      <c r="E40" s="15">
        <v>49933</v>
      </c>
      <c r="F40" s="15">
        <v>289125</v>
      </c>
      <c r="G40" s="15">
        <v>50119</v>
      </c>
      <c r="H40" s="15">
        <v>105070</v>
      </c>
      <c r="I40" s="15">
        <v>26414</v>
      </c>
      <c r="J40" s="15">
        <v>0</v>
      </c>
      <c r="K40" s="15">
        <v>0</v>
      </c>
      <c r="L40" s="15"/>
      <c r="M40" s="15">
        <v>8553</v>
      </c>
      <c r="N40" s="15">
        <v>14318</v>
      </c>
      <c r="O40" s="15">
        <v>14100</v>
      </c>
      <c r="P40" s="15">
        <v>837</v>
      </c>
      <c r="Q40" s="15">
        <v>11948</v>
      </c>
      <c r="R40" s="15">
        <v>12605</v>
      </c>
      <c r="S40" s="15">
        <v>4272</v>
      </c>
      <c r="T40" s="15">
        <v>5006</v>
      </c>
      <c r="U40" s="15">
        <v>160</v>
      </c>
      <c r="V40" s="15"/>
      <c r="W40" s="15">
        <v>0</v>
      </c>
      <c r="X40" s="5">
        <v>255620</v>
      </c>
      <c r="Y40" s="53">
        <v>24944</v>
      </c>
      <c r="Z40" s="29">
        <v>14358</v>
      </c>
      <c r="AA40" s="53">
        <v>7734</v>
      </c>
      <c r="AB40" s="53">
        <v>0</v>
      </c>
      <c r="AC40" s="29">
        <v>0</v>
      </c>
      <c r="AD40" s="29">
        <v>0</v>
      </c>
      <c r="AE40" s="29">
        <v>0</v>
      </c>
      <c r="AF40" s="29"/>
    </row>
    <row r="41" spans="1:32" x14ac:dyDescent="0.2">
      <c r="A41" s="15" t="s">
        <v>29</v>
      </c>
      <c r="B41" s="15">
        <v>0</v>
      </c>
      <c r="C41" s="15">
        <v>0</v>
      </c>
      <c r="D41" s="15">
        <v>315</v>
      </c>
      <c r="E41" s="15">
        <v>0</v>
      </c>
      <c r="F41" s="15">
        <v>16</v>
      </c>
      <c r="G41" s="15">
        <v>0</v>
      </c>
      <c r="H41" s="15">
        <v>329</v>
      </c>
      <c r="I41" s="15">
        <v>1689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7</v>
      </c>
      <c r="S41" s="15">
        <v>0</v>
      </c>
      <c r="T41" s="15">
        <v>835</v>
      </c>
      <c r="U41" s="15">
        <v>0</v>
      </c>
      <c r="V41" s="15"/>
      <c r="W41" s="15">
        <v>0</v>
      </c>
      <c r="X41" s="15">
        <v>102</v>
      </c>
      <c r="Y41" s="53">
        <v>0</v>
      </c>
      <c r="Z41" s="29">
        <v>0</v>
      </c>
      <c r="AA41" s="53">
        <v>0</v>
      </c>
      <c r="AB41" s="53">
        <v>0</v>
      </c>
      <c r="AC41" s="29">
        <v>0</v>
      </c>
      <c r="AD41" s="29">
        <v>0</v>
      </c>
      <c r="AE41" s="29">
        <v>0</v>
      </c>
      <c r="AF41" s="29"/>
    </row>
    <row r="42" spans="1:32" x14ac:dyDescent="0.2">
      <c r="A42" s="15" t="s">
        <v>79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>
        <v>0</v>
      </c>
      <c r="X42" s="15">
        <v>0</v>
      </c>
      <c r="Y42" s="53">
        <v>0</v>
      </c>
      <c r="Z42" s="29">
        <v>0</v>
      </c>
      <c r="AA42" s="53">
        <v>0</v>
      </c>
      <c r="AB42" s="53">
        <v>0</v>
      </c>
      <c r="AC42" s="29">
        <v>0</v>
      </c>
      <c r="AD42" s="29">
        <v>0</v>
      </c>
      <c r="AE42" s="29">
        <v>0</v>
      </c>
      <c r="AF42" s="29"/>
    </row>
    <row r="43" spans="1:32" x14ac:dyDescent="0.2">
      <c r="A43" s="15" t="s">
        <v>80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>
        <v>0</v>
      </c>
      <c r="X43" s="15">
        <v>0</v>
      </c>
      <c r="Y43" s="53">
        <v>0</v>
      </c>
      <c r="Z43" s="29">
        <v>0</v>
      </c>
      <c r="AA43" s="53">
        <v>0</v>
      </c>
      <c r="AB43" s="53">
        <v>0</v>
      </c>
      <c r="AC43" s="29">
        <v>0</v>
      </c>
      <c r="AD43" s="29">
        <v>0</v>
      </c>
      <c r="AE43" s="29">
        <v>0</v>
      </c>
      <c r="AF43" s="29"/>
    </row>
    <row r="44" spans="1:32" x14ac:dyDescent="0.2">
      <c r="A44" s="15" t="s">
        <v>30</v>
      </c>
      <c r="B44" s="15">
        <v>52016</v>
      </c>
      <c r="C44" s="15">
        <v>232710</v>
      </c>
      <c r="D44" s="15">
        <v>310180</v>
      </c>
      <c r="E44" s="15">
        <v>110387</v>
      </c>
      <c r="F44" s="15">
        <v>92782</v>
      </c>
      <c r="G44" s="15">
        <v>12436</v>
      </c>
      <c r="H44" s="15">
        <v>23294</v>
      </c>
      <c r="I44" s="15">
        <v>54936</v>
      </c>
      <c r="J44" s="15">
        <v>34590</v>
      </c>
      <c r="K44" s="15">
        <v>33795</v>
      </c>
      <c r="L44" s="15">
        <v>2921</v>
      </c>
      <c r="M44" s="15">
        <v>61091</v>
      </c>
      <c r="N44" s="15">
        <v>60059</v>
      </c>
      <c r="O44" s="15">
        <v>74693</v>
      </c>
      <c r="P44" s="15">
        <v>8200</v>
      </c>
      <c r="Q44" s="15">
        <v>0</v>
      </c>
      <c r="R44" s="15">
        <v>62235</v>
      </c>
      <c r="S44" s="15">
        <v>91880</v>
      </c>
      <c r="T44" s="15">
        <v>2760</v>
      </c>
      <c r="U44" s="15">
        <v>548</v>
      </c>
      <c r="V44" s="15">
        <v>10862</v>
      </c>
      <c r="W44" s="15">
        <v>33533</v>
      </c>
      <c r="X44" s="5">
        <v>24674</v>
      </c>
      <c r="Y44" s="53">
        <v>29590</v>
      </c>
      <c r="Z44" s="29">
        <v>0</v>
      </c>
      <c r="AA44" s="53">
        <v>21756</v>
      </c>
      <c r="AB44" s="53">
        <v>0</v>
      </c>
      <c r="AC44" s="29">
        <v>12863</v>
      </c>
      <c r="AD44" s="29">
        <v>46282</v>
      </c>
      <c r="AE44" s="29">
        <v>17036</v>
      </c>
      <c r="AF44" s="29">
        <v>38725</v>
      </c>
    </row>
    <row r="45" spans="1:32" s="19" customFormat="1" x14ac:dyDescent="0.2">
      <c r="A45" s="15" t="s">
        <v>31</v>
      </c>
      <c r="B45" s="15">
        <v>837</v>
      </c>
      <c r="C45" s="15">
        <v>860</v>
      </c>
      <c r="D45" s="15">
        <v>0</v>
      </c>
      <c r="E45" s="15">
        <v>662</v>
      </c>
      <c r="F45" s="15">
        <v>0</v>
      </c>
      <c r="G45" s="15">
        <v>0</v>
      </c>
      <c r="H45" s="15">
        <v>486</v>
      </c>
      <c r="I45" s="15">
        <v>2273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/>
      <c r="W45" s="15">
        <v>0</v>
      </c>
      <c r="X45" s="15">
        <v>0</v>
      </c>
      <c r="Y45" s="53">
        <v>0</v>
      </c>
      <c r="Z45" s="29">
        <v>0</v>
      </c>
      <c r="AA45" s="53">
        <v>0</v>
      </c>
      <c r="AB45" s="53">
        <v>0</v>
      </c>
      <c r="AC45" s="29">
        <v>0</v>
      </c>
      <c r="AD45" s="29">
        <v>0</v>
      </c>
      <c r="AE45" s="29">
        <v>0</v>
      </c>
      <c r="AF45" s="29"/>
    </row>
    <row r="46" spans="1:32" s="19" customFormat="1" x14ac:dyDescent="0.2">
      <c r="A46" s="15" t="s">
        <v>32</v>
      </c>
      <c r="B46" s="15">
        <v>27734</v>
      </c>
      <c r="C46" s="15">
        <v>35803</v>
      </c>
      <c r="D46" s="15">
        <v>57050</v>
      </c>
      <c r="E46" s="15">
        <v>60603</v>
      </c>
      <c r="F46" s="15">
        <v>14532</v>
      </c>
      <c r="G46" s="15">
        <v>43416</v>
      </c>
      <c r="H46" s="15">
        <v>21738</v>
      </c>
      <c r="I46" s="15">
        <v>43492</v>
      </c>
      <c r="J46" s="15">
        <v>44098</v>
      </c>
      <c r="K46" s="15">
        <v>17833</v>
      </c>
      <c r="L46" s="15">
        <v>16439</v>
      </c>
      <c r="M46" s="15">
        <v>22396</v>
      </c>
      <c r="N46" s="15">
        <v>38384</v>
      </c>
      <c r="O46" s="15">
        <v>35576</v>
      </c>
      <c r="P46" s="15">
        <v>5784</v>
      </c>
      <c r="Q46" s="15">
        <v>31781</v>
      </c>
      <c r="R46" s="15">
        <v>13396</v>
      </c>
      <c r="S46" s="15">
        <v>60972</v>
      </c>
      <c r="T46" s="15">
        <v>38156</v>
      </c>
      <c r="U46" s="15">
        <v>43877</v>
      </c>
      <c r="V46" s="15">
        <v>19509</v>
      </c>
      <c r="W46" s="15">
        <v>2625</v>
      </c>
      <c r="X46" s="5">
        <v>16857</v>
      </c>
      <c r="Y46" s="53">
        <v>27720</v>
      </c>
      <c r="Z46" s="29">
        <v>19069</v>
      </c>
      <c r="AA46" s="53">
        <v>57016</v>
      </c>
      <c r="AB46" s="53">
        <v>13334</v>
      </c>
      <c r="AC46" s="29">
        <v>9411</v>
      </c>
      <c r="AD46" s="29">
        <v>4200</v>
      </c>
      <c r="AE46" s="29">
        <v>74128</v>
      </c>
      <c r="AF46" s="29">
        <v>39824</v>
      </c>
    </row>
    <row r="47" spans="1:32" s="23" customFormat="1" x14ac:dyDescent="0.2">
      <c r="A47" s="15" t="s">
        <v>9</v>
      </c>
      <c r="B47" s="15">
        <v>639543</v>
      </c>
      <c r="C47" s="15">
        <v>2150427</v>
      </c>
      <c r="D47" s="15">
        <v>941049</v>
      </c>
      <c r="E47" s="15">
        <v>938600</v>
      </c>
      <c r="F47" s="15">
        <v>1123189</v>
      </c>
      <c r="G47" s="15">
        <v>757923</v>
      </c>
      <c r="H47" s="15">
        <v>737454</v>
      </c>
      <c r="I47" s="15">
        <v>645787</v>
      </c>
      <c r="J47" s="15">
        <v>526820</v>
      </c>
      <c r="K47" s="15">
        <v>459189</v>
      </c>
      <c r="L47" s="15">
        <v>485119</v>
      </c>
      <c r="M47" s="15">
        <v>393573</v>
      </c>
      <c r="N47" s="15">
        <v>316989</v>
      </c>
      <c r="O47" s="15">
        <v>444385</v>
      </c>
      <c r="P47" s="15">
        <v>278702</v>
      </c>
      <c r="Q47" s="15">
        <v>217934</v>
      </c>
      <c r="R47" s="15">
        <v>247126</v>
      </c>
      <c r="S47" s="15">
        <v>284928</v>
      </c>
      <c r="T47" s="15">
        <v>222070</v>
      </c>
      <c r="U47" s="15">
        <v>240527</v>
      </c>
      <c r="V47" s="15">
        <v>118878</v>
      </c>
      <c r="W47" s="15">
        <v>1001681</v>
      </c>
      <c r="X47" s="5">
        <v>535181</v>
      </c>
      <c r="Y47" s="51">
        <v>402913</v>
      </c>
      <c r="Z47" s="50">
        <v>94569</v>
      </c>
      <c r="AA47" s="51">
        <v>240141</v>
      </c>
      <c r="AB47" s="51">
        <v>110857</v>
      </c>
      <c r="AC47" s="91">
        <v>25400</v>
      </c>
      <c r="AD47" s="91">
        <v>46807</v>
      </c>
      <c r="AE47" s="91">
        <v>109750</v>
      </c>
      <c r="AF47" s="91">
        <v>126420</v>
      </c>
    </row>
    <row r="48" spans="1:32" s="19" customFormat="1" x14ac:dyDescent="0.2">
      <c r="A48" s="15" t="s">
        <v>81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>
        <v>0</v>
      </c>
      <c r="X48" s="15">
        <v>0</v>
      </c>
      <c r="Y48" s="53">
        <v>0</v>
      </c>
      <c r="Z48" s="29">
        <v>0</v>
      </c>
      <c r="AA48" s="53">
        <v>0</v>
      </c>
      <c r="AB48" s="53">
        <v>0</v>
      </c>
      <c r="AC48" s="29">
        <v>0</v>
      </c>
      <c r="AD48" s="29">
        <v>0</v>
      </c>
      <c r="AE48" s="29">
        <v>0</v>
      </c>
      <c r="AF48" s="29"/>
    </row>
    <row r="49" spans="1:32" s="19" customFormat="1" x14ac:dyDescent="0.2">
      <c r="A49" s="15" t="s">
        <v>33</v>
      </c>
      <c r="B49" s="15">
        <v>141331</v>
      </c>
      <c r="C49" s="15">
        <v>32676</v>
      </c>
      <c r="D49" s="15">
        <v>81362</v>
      </c>
      <c r="E49" s="15">
        <v>76853</v>
      </c>
      <c r="F49" s="15">
        <v>38059</v>
      </c>
      <c r="G49" s="15">
        <v>25811</v>
      </c>
      <c r="H49" s="15">
        <v>3892</v>
      </c>
      <c r="I49" s="15">
        <v>3056</v>
      </c>
      <c r="J49" s="15">
        <v>8194</v>
      </c>
      <c r="K49" s="15">
        <v>0</v>
      </c>
      <c r="L49" s="15">
        <v>0</v>
      </c>
      <c r="M49" s="15">
        <v>4</v>
      </c>
      <c r="N49" s="15">
        <v>0</v>
      </c>
      <c r="O49" s="15">
        <v>0</v>
      </c>
      <c r="P49" s="15">
        <v>0</v>
      </c>
      <c r="Q49" s="15">
        <v>870</v>
      </c>
      <c r="R49" s="15">
        <v>5805</v>
      </c>
      <c r="S49" s="15">
        <v>0</v>
      </c>
      <c r="T49" s="15">
        <v>0</v>
      </c>
      <c r="U49" s="15">
        <v>0</v>
      </c>
      <c r="V49" s="15"/>
      <c r="W49" s="15">
        <v>0</v>
      </c>
      <c r="X49" s="5">
        <v>1039</v>
      </c>
      <c r="Y49" s="53">
        <v>0</v>
      </c>
      <c r="Z49" s="29">
        <v>10098</v>
      </c>
      <c r="AA49" s="53">
        <v>0</v>
      </c>
      <c r="AB49" s="53">
        <v>0</v>
      </c>
      <c r="AC49" s="29">
        <v>0</v>
      </c>
      <c r="AD49" s="29">
        <v>525</v>
      </c>
      <c r="AE49" s="29">
        <v>0</v>
      </c>
      <c r="AF49" s="29"/>
    </row>
    <row r="50" spans="1:32" s="26" customFormat="1" x14ac:dyDescent="0.2">
      <c r="A50" s="15" t="s">
        <v>34</v>
      </c>
      <c r="B50" s="15">
        <v>184834</v>
      </c>
      <c r="C50" s="15">
        <v>129569</v>
      </c>
      <c r="D50" s="15">
        <v>13905</v>
      </c>
      <c r="E50" s="15">
        <v>35275</v>
      </c>
      <c r="F50" s="15">
        <v>65715</v>
      </c>
      <c r="G50" s="15">
        <v>3338</v>
      </c>
      <c r="H50" s="15">
        <v>2280</v>
      </c>
      <c r="I50" s="15">
        <v>0</v>
      </c>
      <c r="J50" s="15">
        <v>0</v>
      </c>
      <c r="K50" s="15">
        <v>0</v>
      </c>
      <c r="L50" s="15">
        <v>0</v>
      </c>
      <c r="M50" s="15">
        <v>11218</v>
      </c>
      <c r="N50" s="15">
        <v>1243</v>
      </c>
      <c r="O50" s="15">
        <v>11485</v>
      </c>
      <c r="P50" s="15">
        <v>663</v>
      </c>
      <c r="Q50" s="15">
        <v>32899</v>
      </c>
      <c r="R50" s="15">
        <v>33891</v>
      </c>
      <c r="S50" s="15">
        <v>16297</v>
      </c>
      <c r="T50" s="15">
        <v>11544</v>
      </c>
      <c r="U50" s="15">
        <v>210188</v>
      </c>
      <c r="V50" s="15">
        <v>192979</v>
      </c>
      <c r="W50" s="15">
        <v>45423</v>
      </c>
      <c r="X50" s="5">
        <v>127363</v>
      </c>
      <c r="Y50" s="53">
        <v>23511</v>
      </c>
      <c r="Z50" s="29">
        <v>3804</v>
      </c>
      <c r="AA50" s="53">
        <v>0</v>
      </c>
      <c r="AB50" s="53">
        <v>3044</v>
      </c>
      <c r="AC50" s="29">
        <v>0</v>
      </c>
      <c r="AD50" s="29">
        <v>0</v>
      </c>
      <c r="AE50" s="29">
        <v>0</v>
      </c>
      <c r="AF50" s="29"/>
    </row>
    <row r="51" spans="1:32" x14ac:dyDescent="0.2">
      <c r="A51" s="15" t="s">
        <v>40</v>
      </c>
      <c r="B51" s="15">
        <v>3558</v>
      </c>
      <c r="C51" s="15">
        <v>77845</v>
      </c>
      <c r="D51" s="15">
        <v>82101</v>
      </c>
      <c r="E51" s="15">
        <v>30733</v>
      </c>
      <c r="F51" s="15">
        <v>14263</v>
      </c>
      <c r="G51" s="15">
        <v>4710</v>
      </c>
      <c r="H51" s="15">
        <v>11300</v>
      </c>
      <c r="I51" s="15">
        <v>47</v>
      </c>
      <c r="J51" s="15">
        <v>0</v>
      </c>
      <c r="K51" s="15">
        <v>6756</v>
      </c>
      <c r="L51" s="15">
        <v>4657</v>
      </c>
      <c r="M51" s="15">
        <v>2528</v>
      </c>
      <c r="N51" s="15">
        <v>0</v>
      </c>
      <c r="O51" s="15">
        <v>0</v>
      </c>
      <c r="P51" s="15">
        <v>0</v>
      </c>
      <c r="Q51" s="15">
        <v>0</v>
      </c>
      <c r="R51" s="15">
        <v>34358</v>
      </c>
      <c r="S51" s="15">
        <v>0</v>
      </c>
      <c r="T51" s="15">
        <v>0</v>
      </c>
      <c r="U51" s="15">
        <v>9830</v>
      </c>
      <c r="V51" s="15">
        <v>8974</v>
      </c>
      <c r="W51" s="15">
        <v>12307</v>
      </c>
      <c r="X51" s="5">
        <v>16760</v>
      </c>
      <c r="Y51" s="53">
        <v>0</v>
      </c>
      <c r="Z51" s="29">
        <v>5185</v>
      </c>
      <c r="AA51" s="53">
        <v>0</v>
      </c>
      <c r="AB51" s="53">
        <v>0</v>
      </c>
      <c r="AC51" s="29">
        <v>0</v>
      </c>
      <c r="AD51" s="29">
        <v>0</v>
      </c>
      <c r="AE51" s="29">
        <v>0</v>
      </c>
      <c r="AF51" s="29"/>
    </row>
    <row r="52" spans="1:32" x14ac:dyDescent="0.2">
      <c r="A52" s="15" t="s">
        <v>35</v>
      </c>
      <c r="B52" s="15">
        <v>0</v>
      </c>
      <c r="C52" s="15">
        <v>0</v>
      </c>
      <c r="D52" s="15">
        <v>33977</v>
      </c>
      <c r="E52" s="15">
        <v>24202</v>
      </c>
      <c r="F52" s="15">
        <v>12329</v>
      </c>
      <c r="G52" s="15">
        <v>38480</v>
      </c>
      <c r="H52" s="15">
        <v>9825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/>
      <c r="W52" s="15">
        <v>0</v>
      </c>
      <c r="X52" s="15">
        <v>0</v>
      </c>
      <c r="Y52" s="53">
        <v>0</v>
      </c>
      <c r="Z52" s="29">
        <v>0</v>
      </c>
      <c r="AA52" s="53">
        <v>0</v>
      </c>
      <c r="AB52" s="53">
        <v>0</v>
      </c>
      <c r="AC52" s="29">
        <v>0</v>
      </c>
      <c r="AD52" s="29">
        <v>0</v>
      </c>
      <c r="AE52" s="29">
        <v>0</v>
      </c>
      <c r="AF52" s="29"/>
    </row>
    <row r="53" spans="1:32" ht="13.5" thickBot="1" x14ac:dyDescent="0.25">
      <c r="A53" s="16" t="s">
        <v>10</v>
      </c>
      <c r="B53" s="16">
        <v>1057433</v>
      </c>
      <c r="C53" s="16">
        <v>2865332</v>
      </c>
      <c r="D53" s="16">
        <v>2590820</v>
      </c>
      <c r="E53" s="16">
        <v>1863499</v>
      </c>
      <c r="F53" s="16">
        <v>3515524</v>
      </c>
      <c r="G53" s="16">
        <v>2961262</v>
      </c>
      <c r="H53" s="16">
        <v>2344069</v>
      </c>
      <c r="I53" s="16">
        <v>1739779</v>
      </c>
      <c r="J53" s="16">
        <v>877455</v>
      </c>
      <c r="K53" s="16">
        <v>1192310</v>
      </c>
      <c r="L53" s="16">
        <v>1837810</v>
      </c>
      <c r="M53" s="16">
        <v>2030090</v>
      </c>
      <c r="N53" s="16">
        <v>1029579</v>
      </c>
      <c r="O53" s="16">
        <v>1426795</v>
      </c>
      <c r="P53" s="16">
        <v>1880476</v>
      </c>
      <c r="Q53" s="16">
        <v>1516941</v>
      </c>
      <c r="R53" s="16">
        <v>1004479</v>
      </c>
      <c r="S53" s="16">
        <v>1182253</v>
      </c>
      <c r="T53" s="16">
        <v>541827</v>
      </c>
      <c r="U53" s="16">
        <v>547695</v>
      </c>
      <c r="V53" s="16">
        <v>722431</v>
      </c>
      <c r="W53" s="33">
        <v>706234</v>
      </c>
      <c r="X53" s="5">
        <v>817180</v>
      </c>
      <c r="Y53" s="54">
        <v>775707</v>
      </c>
      <c r="Z53" s="54">
        <v>807846</v>
      </c>
      <c r="AA53" s="53">
        <v>110344</v>
      </c>
      <c r="AB53" s="53">
        <v>294344</v>
      </c>
      <c r="AC53" s="29">
        <v>1034741</v>
      </c>
      <c r="AD53" s="29">
        <v>491232</v>
      </c>
      <c r="AE53" s="29">
        <v>351267</v>
      </c>
      <c r="AF53" s="29">
        <v>296021</v>
      </c>
    </row>
    <row r="54" spans="1:32" x14ac:dyDescent="0.2">
      <c r="A54" s="17" t="s">
        <v>36</v>
      </c>
      <c r="B54" s="18">
        <f>SUM(B4:B53)</f>
        <v>10508933</v>
      </c>
      <c r="C54" s="18">
        <f>SUM(C4:C53)</f>
        <v>17971583</v>
      </c>
      <c r="D54" s="18">
        <f>SUM(D4:D53)</f>
        <v>9937492</v>
      </c>
      <c r="E54" s="18">
        <f>SUM(E4:E53)</f>
        <v>7426703</v>
      </c>
      <c r="F54" s="18">
        <f t="shared" ref="F54:U54" si="0">SUM(F4:F53)</f>
        <v>12215573</v>
      </c>
      <c r="G54" s="18">
        <f t="shared" si="0"/>
        <v>7806453</v>
      </c>
      <c r="H54" s="18">
        <f t="shared" si="0"/>
        <v>5507973</v>
      </c>
      <c r="I54" s="18">
        <f t="shared" si="0"/>
        <v>4437216</v>
      </c>
      <c r="J54" s="18">
        <f t="shared" si="0"/>
        <v>3184383</v>
      </c>
      <c r="K54" s="18">
        <f t="shared" si="0"/>
        <v>3183911</v>
      </c>
      <c r="L54" s="18">
        <f t="shared" si="0"/>
        <v>3805469</v>
      </c>
      <c r="M54" s="18">
        <f t="shared" si="0"/>
        <v>3875567</v>
      </c>
      <c r="N54" s="18">
        <f t="shared" si="0"/>
        <v>2523558</v>
      </c>
      <c r="O54" s="18">
        <f t="shared" si="0"/>
        <v>3468020</v>
      </c>
      <c r="P54" s="18">
        <f t="shared" si="0"/>
        <v>3602131</v>
      </c>
      <c r="Q54" s="18">
        <f t="shared" si="0"/>
        <v>3602550</v>
      </c>
      <c r="R54" s="18">
        <f t="shared" si="0"/>
        <v>2650493</v>
      </c>
      <c r="S54" s="18">
        <f t="shared" si="0"/>
        <v>3997271</v>
      </c>
      <c r="T54" s="18">
        <f t="shared" si="0"/>
        <v>2812606</v>
      </c>
      <c r="U54" s="18">
        <f t="shared" si="0"/>
        <v>2064289</v>
      </c>
      <c r="V54" s="18">
        <f t="shared" ref="V54:AC54" si="1">SUM(V4:V53)</f>
        <v>4157121</v>
      </c>
      <c r="W54" s="34">
        <f t="shared" si="1"/>
        <v>4314207</v>
      </c>
      <c r="X54" s="34">
        <f t="shared" si="1"/>
        <v>4385378</v>
      </c>
      <c r="Y54" s="34">
        <f t="shared" si="1"/>
        <v>4634736</v>
      </c>
      <c r="Z54" s="34">
        <f t="shared" si="1"/>
        <v>2615259</v>
      </c>
      <c r="AA54" s="34">
        <f t="shared" si="1"/>
        <v>1913602</v>
      </c>
      <c r="AB54" s="34">
        <f t="shared" si="1"/>
        <v>1353663</v>
      </c>
      <c r="AC54" s="34">
        <f t="shared" si="1"/>
        <v>2016176</v>
      </c>
      <c r="AD54" s="34">
        <f t="shared" ref="AD54:AE54" si="2">SUM(AD4:AD53)</f>
        <v>1752060</v>
      </c>
      <c r="AE54" s="34">
        <f t="shared" si="2"/>
        <v>1172808</v>
      </c>
      <c r="AF54" s="34">
        <v>1197852</v>
      </c>
    </row>
    <row r="55" spans="1:32" x14ac:dyDescent="0.2">
      <c r="A55" s="6" t="s">
        <v>82</v>
      </c>
      <c r="B55" s="6"/>
      <c r="C55" s="6"/>
      <c r="D55" s="6"/>
      <c r="E55" s="6"/>
      <c r="K55" s="6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32" ht="14.25" x14ac:dyDescent="0.2">
      <c r="A56" s="10"/>
      <c r="B56" s="10"/>
      <c r="C56" s="10"/>
      <c r="D56" s="10"/>
      <c r="E56" s="10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3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3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3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3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32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32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3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32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x14ac:dyDescent="0.2">
      <c r="A72" s="27"/>
      <c r="B72" s="27"/>
      <c r="C72" s="27"/>
      <c r="D72" s="27"/>
      <c r="E72" s="27"/>
      <c r="K72" s="6"/>
      <c r="N72" s="7"/>
    </row>
    <row r="73" spans="1:24" x14ac:dyDescent="0.2">
      <c r="A73" s="27"/>
      <c r="B73" s="27"/>
      <c r="C73" s="27"/>
      <c r="D73" s="27"/>
      <c r="E73" s="27"/>
      <c r="K73" s="6"/>
      <c r="N73" s="7"/>
    </row>
    <row r="74" spans="1:24" x14ac:dyDescent="0.2">
      <c r="A74" s="27"/>
      <c r="B74" s="27"/>
      <c r="C74" s="27"/>
      <c r="D74" s="27"/>
      <c r="E74" s="27"/>
      <c r="K74" s="6"/>
    </row>
    <row r="75" spans="1:24" x14ac:dyDescent="0.2">
      <c r="A75" s="27"/>
      <c r="B75" s="27"/>
      <c r="C75" s="27"/>
      <c r="D75" s="27"/>
      <c r="E75" s="27"/>
      <c r="K75" s="6"/>
    </row>
    <row r="76" spans="1:24" x14ac:dyDescent="0.2">
      <c r="A76" s="27"/>
      <c r="B76" s="27"/>
      <c r="C76" s="27"/>
      <c r="D76" s="27"/>
      <c r="E76" s="27"/>
      <c r="K76" s="6"/>
    </row>
    <row r="77" spans="1:24" x14ac:dyDescent="0.2">
      <c r="A77" s="27"/>
      <c r="B77" s="27"/>
      <c r="C77" s="27"/>
      <c r="D77" s="27"/>
      <c r="E77" s="27"/>
      <c r="K77" s="6"/>
    </row>
    <row r="78" spans="1:24" x14ac:dyDescent="0.2">
      <c r="A78" s="27"/>
      <c r="B78" s="27"/>
      <c r="C78" s="27"/>
      <c r="D78" s="27"/>
      <c r="E78" s="27"/>
      <c r="K78" s="6"/>
    </row>
    <row r="79" spans="1:24" x14ac:dyDescent="0.2">
      <c r="A79" s="27"/>
      <c r="B79" s="27"/>
      <c r="C79" s="27"/>
      <c r="D79" s="27"/>
      <c r="E79" s="27"/>
      <c r="K79" s="6"/>
    </row>
    <row r="80" spans="1:24" x14ac:dyDescent="0.2">
      <c r="A80" s="27"/>
      <c r="B80" s="27"/>
      <c r="C80" s="27"/>
      <c r="D80" s="27"/>
      <c r="E80" s="27"/>
      <c r="K80" s="6"/>
      <c r="N80" s="7"/>
    </row>
    <row r="81" spans="1:32" x14ac:dyDescent="0.2">
      <c r="A81" s="27"/>
      <c r="B81" s="27"/>
      <c r="C81" s="27"/>
      <c r="D81" s="27"/>
      <c r="E81" s="27"/>
      <c r="K81" s="6"/>
    </row>
    <row r="82" spans="1:32" x14ac:dyDescent="0.2">
      <c r="A82" s="27"/>
      <c r="B82" s="27"/>
      <c r="C82" s="27"/>
      <c r="D82" s="27"/>
      <c r="E82" s="27"/>
      <c r="K82" s="6"/>
    </row>
    <row r="83" spans="1:32" x14ac:dyDescent="0.2">
      <c r="A83" s="27"/>
      <c r="B83" s="27"/>
      <c r="C83" s="27"/>
      <c r="D83" s="27"/>
      <c r="E83" s="27"/>
      <c r="K83" s="6"/>
    </row>
    <row r="84" spans="1:32" x14ac:dyDescent="0.2">
      <c r="A84" s="27"/>
      <c r="B84" s="27"/>
      <c r="C84" s="27"/>
      <c r="D84" s="27"/>
      <c r="E84" s="27"/>
      <c r="K84" s="6"/>
    </row>
    <row r="85" spans="1:32" x14ac:dyDescent="0.2">
      <c r="A85" s="27"/>
      <c r="B85" s="27"/>
      <c r="C85" s="27"/>
      <c r="D85" s="27"/>
      <c r="E85" s="27"/>
      <c r="K85" s="6"/>
    </row>
    <row r="86" spans="1:32" x14ac:dyDescent="0.2">
      <c r="A86" s="27"/>
      <c r="B86" s="27"/>
      <c r="C86" s="27"/>
      <c r="D86" s="27"/>
      <c r="E86" s="27"/>
      <c r="K86" s="6"/>
    </row>
    <row r="87" spans="1:32" x14ac:dyDescent="0.2">
      <c r="A87" s="27"/>
      <c r="B87" s="27"/>
      <c r="C87" s="27"/>
      <c r="D87" s="27"/>
      <c r="E87" s="27"/>
      <c r="K87" s="6"/>
    </row>
    <row r="88" spans="1:32" s="19" customFormat="1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6"/>
      <c r="L88" s="30"/>
      <c r="M88" s="30"/>
      <c r="N88" s="30"/>
      <c r="O88" s="30"/>
      <c r="P88" s="30"/>
      <c r="Q88" s="30"/>
      <c r="R88" s="4"/>
      <c r="S88" s="4"/>
      <c r="T88" s="4"/>
      <c r="U88" s="30"/>
      <c r="V88" s="30"/>
      <c r="W88" s="30"/>
      <c r="X88" s="30"/>
      <c r="Y88" s="30"/>
      <c r="Z88" s="3"/>
      <c r="AA88" s="3"/>
      <c r="AB88" s="2"/>
      <c r="AC88" s="3"/>
      <c r="AD88" s="3"/>
      <c r="AE88" s="3"/>
      <c r="AF88" s="3"/>
    </row>
    <row r="89" spans="1:32" s="19" customFormat="1" x14ac:dyDescent="0.2">
      <c r="A89" s="1"/>
      <c r="B89" s="1"/>
      <c r="C89" s="1"/>
      <c r="D89" s="1"/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2"/>
      <c r="U89" s="3"/>
      <c r="V89" s="3"/>
      <c r="W89" s="3"/>
      <c r="X89" s="3"/>
      <c r="Y89" s="3"/>
      <c r="Z89" s="3"/>
      <c r="AA89" s="3"/>
      <c r="AB89" s="2"/>
      <c r="AC89" s="3"/>
      <c r="AD89" s="3"/>
      <c r="AE89" s="3"/>
      <c r="AF89" s="3"/>
    </row>
    <row r="90" spans="1:32" s="23" customFormat="1" x14ac:dyDescent="0.2">
      <c r="A90" s="20"/>
      <c r="B90" s="20"/>
      <c r="C90" s="20"/>
      <c r="D90" s="20"/>
      <c r="E90" s="20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2"/>
      <c r="AD90" s="22"/>
      <c r="AE90" s="22"/>
      <c r="AF90" s="22"/>
    </row>
    <row r="91" spans="1:32" s="19" customFormat="1" x14ac:dyDescent="0.2">
      <c r="A91" s="1"/>
      <c r="B91" s="1"/>
      <c r="C91" s="1"/>
      <c r="D91" s="1"/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2"/>
      <c r="U91" s="3"/>
      <c r="V91" s="3"/>
      <c r="W91" s="3"/>
      <c r="X91" s="3"/>
      <c r="Y91" s="3"/>
      <c r="Z91" s="3"/>
      <c r="AA91" s="3"/>
      <c r="AB91" s="2"/>
      <c r="AC91" s="3"/>
      <c r="AD91" s="3"/>
      <c r="AE91" s="3"/>
      <c r="AF91" s="3"/>
    </row>
    <row r="92" spans="1:32" s="19" customFormat="1" x14ac:dyDescent="0.2">
      <c r="A92" s="24"/>
      <c r="B92" s="24"/>
      <c r="C92" s="24"/>
      <c r="D92" s="24"/>
      <c r="E92" s="2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2"/>
      <c r="U92" s="3"/>
      <c r="V92" s="3"/>
      <c r="W92" s="3"/>
      <c r="X92" s="3"/>
      <c r="Y92" s="3"/>
      <c r="Z92" s="3"/>
      <c r="AA92" s="3"/>
      <c r="AB92" s="2"/>
      <c r="AC92" s="3"/>
      <c r="AD92" s="3"/>
      <c r="AE92" s="3"/>
      <c r="AF92" s="3"/>
    </row>
    <row r="93" spans="1:32" s="26" customFormat="1" x14ac:dyDescent="0.2">
      <c r="A93" s="25"/>
      <c r="B93" s="25"/>
      <c r="C93" s="25"/>
      <c r="D93" s="25"/>
      <c r="E93" s="25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30"/>
      <c r="U93" s="4"/>
      <c r="V93" s="4"/>
      <c r="W93" s="4"/>
      <c r="X93" s="4"/>
      <c r="Y93" s="4"/>
      <c r="Z93" s="4"/>
      <c r="AA93" s="4"/>
      <c r="AB93" s="30"/>
      <c r="AC93" s="4"/>
      <c r="AD93" s="4"/>
      <c r="AE93" s="4"/>
      <c r="AF93" s="4"/>
    </row>
    <row r="94" spans="1:32" x14ac:dyDescent="0.2">
      <c r="A94" s="27"/>
      <c r="B94" s="27"/>
      <c r="C94" s="27"/>
      <c r="D94" s="27"/>
      <c r="E94" s="27"/>
      <c r="K94" s="6"/>
    </row>
    <row r="95" spans="1:32" x14ac:dyDescent="0.2">
      <c r="A95" s="27"/>
      <c r="B95" s="27"/>
      <c r="C95" s="27"/>
      <c r="D95" s="27"/>
      <c r="E95" s="27"/>
      <c r="K95" s="6"/>
    </row>
    <row r="96" spans="1:32" x14ac:dyDescent="0.2">
      <c r="A96" s="27"/>
      <c r="B96" s="27"/>
      <c r="C96" s="27"/>
      <c r="D96" s="27"/>
      <c r="E96" s="27"/>
      <c r="K96" s="6"/>
    </row>
    <row r="97" spans="1:11" x14ac:dyDescent="0.2">
      <c r="A97" s="27"/>
      <c r="B97" s="27"/>
      <c r="C97" s="27"/>
      <c r="D97" s="27"/>
      <c r="E97" s="27"/>
      <c r="K97" s="6"/>
    </row>
    <row r="98" spans="1:11" x14ac:dyDescent="0.2">
      <c r="A98" s="27"/>
      <c r="B98" s="27"/>
      <c r="C98" s="27"/>
      <c r="D98" s="27"/>
      <c r="E98" s="27"/>
      <c r="K98" s="6"/>
    </row>
    <row r="99" spans="1:11" x14ac:dyDescent="0.2">
      <c r="A99" s="27"/>
      <c r="B99" s="27"/>
      <c r="C99" s="27"/>
      <c r="D99" s="27"/>
      <c r="E99" s="27"/>
      <c r="K99" s="6"/>
    </row>
    <row r="100" spans="1:11" x14ac:dyDescent="0.2">
      <c r="A100" s="27"/>
      <c r="B100" s="27"/>
      <c r="C100" s="27"/>
      <c r="D100" s="27"/>
      <c r="E100" s="27"/>
      <c r="K100" s="6"/>
    </row>
    <row r="101" spans="1:11" x14ac:dyDescent="0.2">
      <c r="A101" s="27"/>
      <c r="B101" s="27"/>
      <c r="C101" s="27"/>
      <c r="D101" s="27"/>
      <c r="E101" s="27"/>
      <c r="K101" s="6"/>
    </row>
    <row r="102" spans="1:11" x14ac:dyDescent="0.2">
      <c r="A102" s="27"/>
      <c r="B102" s="27"/>
      <c r="C102" s="27"/>
      <c r="D102" s="27"/>
      <c r="E102" s="27"/>
      <c r="K102" s="6"/>
    </row>
    <row r="103" spans="1:11" x14ac:dyDescent="0.2">
      <c r="A103" s="27"/>
      <c r="B103" s="27"/>
      <c r="C103" s="27"/>
      <c r="D103" s="27"/>
      <c r="E103" s="27"/>
      <c r="K103" s="6"/>
    </row>
    <row r="104" spans="1:11" x14ac:dyDescent="0.2">
      <c r="A104" s="27"/>
      <c r="B104" s="27"/>
      <c r="C104" s="27"/>
      <c r="D104" s="27"/>
      <c r="E104" s="27"/>
      <c r="K104" s="6"/>
    </row>
    <row r="105" spans="1:11" x14ac:dyDescent="0.2">
      <c r="A105" s="27"/>
      <c r="B105" s="27"/>
      <c r="C105" s="27"/>
      <c r="D105" s="27"/>
      <c r="E105" s="27"/>
      <c r="K105" s="6"/>
    </row>
    <row r="106" spans="1:11" x14ac:dyDescent="0.2">
      <c r="A106" s="27"/>
      <c r="B106" s="27"/>
      <c r="C106" s="27"/>
      <c r="D106" s="27"/>
      <c r="E106" s="27"/>
      <c r="K106" s="6"/>
    </row>
    <row r="107" spans="1:11" x14ac:dyDescent="0.2">
      <c r="A107" s="27"/>
      <c r="B107" s="27"/>
      <c r="C107" s="27"/>
      <c r="D107" s="27"/>
      <c r="E107" s="27"/>
      <c r="K107" s="6"/>
    </row>
    <row r="108" spans="1:11" x14ac:dyDescent="0.2">
      <c r="A108" s="27"/>
      <c r="B108" s="27"/>
      <c r="C108" s="27"/>
      <c r="D108" s="27"/>
      <c r="E108" s="27"/>
      <c r="K108" s="6"/>
    </row>
    <row r="109" spans="1:11" x14ac:dyDescent="0.2">
      <c r="A109" s="27"/>
      <c r="B109" s="27"/>
      <c r="C109" s="27"/>
      <c r="D109" s="27"/>
      <c r="E109" s="27"/>
      <c r="K109" s="6"/>
    </row>
    <row r="110" spans="1:11" x14ac:dyDescent="0.2">
      <c r="A110" s="27"/>
      <c r="B110" s="27"/>
      <c r="C110" s="27"/>
      <c r="D110" s="27"/>
      <c r="E110" s="27"/>
      <c r="K110" s="6"/>
    </row>
    <row r="111" spans="1:11" x14ac:dyDescent="0.2">
      <c r="A111" s="27"/>
      <c r="B111" s="27"/>
      <c r="C111" s="27"/>
      <c r="D111" s="27"/>
      <c r="E111" s="27"/>
      <c r="K111" s="6"/>
    </row>
    <row r="112" spans="1:11" x14ac:dyDescent="0.2">
      <c r="A112" s="27"/>
      <c r="B112" s="27"/>
      <c r="C112" s="27"/>
      <c r="D112" s="27"/>
      <c r="E112" s="27"/>
      <c r="K112" s="6"/>
    </row>
    <row r="113" spans="1:11" x14ac:dyDescent="0.2">
      <c r="A113" s="27"/>
      <c r="B113" s="27"/>
      <c r="C113" s="27"/>
      <c r="D113" s="27"/>
      <c r="E113" s="27"/>
      <c r="K113" s="6"/>
    </row>
    <row r="114" spans="1:11" x14ac:dyDescent="0.2">
      <c r="A114" s="27"/>
      <c r="B114" s="27"/>
      <c r="C114" s="27"/>
      <c r="D114" s="27"/>
      <c r="E114" s="27"/>
      <c r="K114" s="6"/>
    </row>
    <row r="115" spans="1:11" x14ac:dyDescent="0.2">
      <c r="A115" s="27"/>
      <c r="B115" s="27"/>
      <c r="C115" s="27"/>
      <c r="D115" s="27"/>
      <c r="E115" s="27"/>
      <c r="K115" s="6"/>
    </row>
    <row r="116" spans="1:11" x14ac:dyDescent="0.2">
      <c r="A116" s="27"/>
      <c r="B116" s="27"/>
      <c r="C116" s="27"/>
      <c r="D116" s="27"/>
      <c r="E116" s="27"/>
      <c r="K116" s="6"/>
    </row>
    <row r="117" spans="1:11" x14ac:dyDescent="0.2">
      <c r="A117" s="27"/>
      <c r="B117" s="27"/>
      <c r="C117" s="27"/>
      <c r="D117" s="27"/>
      <c r="E117" s="27"/>
      <c r="K117" s="6"/>
    </row>
    <row r="118" spans="1:11" x14ac:dyDescent="0.2">
      <c r="A118" s="27"/>
      <c r="B118" s="27"/>
      <c r="C118" s="27"/>
      <c r="D118" s="27"/>
      <c r="E118" s="27"/>
      <c r="K118" s="6"/>
    </row>
    <row r="119" spans="1:11" x14ac:dyDescent="0.2">
      <c r="A119" s="27"/>
      <c r="B119" s="27"/>
      <c r="C119" s="27"/>
      <c r="D119" s="27"/>
      <c r="E119" s="27"/>
      <c r="K119" s="6"/>
    </row>
    <row r="120" spans="1:11" x14ac:dyDescent="0.2">
      <c r="A120" s="27"/>
      <c r="B120" s="27"/>
      <c r="C120" s="27"/>
      <c r="D120" s="27"/>
      <c r="E120" s="27"/>
      <c r="K120" s="6"/>
    </row>
    <row r="121" spans="1:11" x14ac:dyDescent="0.2">
      <c r="A121" s="27"/>
      <c r="B121" s="27"/>
      <c r="C121" s="27"/>
      <c r="D121" s="27"/>
      <c r="E121" s="27"/>
      <c r="K121" s="6"/>
    </row>
    <row r="122" spans="1:11" x14ac:dyDescent="0.2">
      <c r="A122" s="27"/>
      <c r="B122" s="27"/>
      <c r="C122" s="27"/>
      <c r="D122" s="27"/>
      <c r="E122" s="27"/>
      <c r="K122" s="6"/>
    </row>
    <row r="123" spans="1:11" x14ac:dyDescent="0.2">
      <c r="A123" s="27"/>
      <c r="B123" s="27"/>
      <c r="C123" s="27"/>
      <c r="D123" s="27"/>
      <c r="E123" s="27"/>
      <c r="K123" s="6"/>
    </row>
    <row r="124" spans="1:11" x14ac:dyDescent="0.2">
      <c r="A124" s="27"/>
      <c r="B124" s="27"/>
      <c r="C124" s="27"/>
      <c r="D124" s="27"/>
      <c r="E124" s="27"/>
      <c r="K124" s="6"/>
    </row>
    <row r="125" spans="1:11" x14ac:dyDescent="0.2">
      <c r="A125" s="27"/>
      <c r="B125" s="27"/>
      <c r="C125" s="27"/>
      <c r="D125" s="27"/>
      <c r="E125" s="27"/>
      <c r="K125" s="6"/>
    </row>
    <row r="126" spans="1:11" x14ac:dyDescent="0.2">
      <c r="A126" s="27"/>
      <c r="B126" s="27"/>
      <c r="C126" s="27"/>
      <c r="D126" s="27"/>
      <c r="E126" s="27"/>
      <c r="K126" s="6"/>
    </row>
    <row r="127" spans="1:11" x14ac:dyDescent="0.2">
      <c r="A127" s="27"/>
      <c r="B127" s="27"/>
      <c r="C127" s="27"/>
      <c r="D127" s="27"/>
      <c r="E127" s="27"/>
      <c r="K127" s="6"/>
    </row>
    <row r="128" spans="1:11" x14ac:dyDescent="0.2">
      <c r="A128" s="27"/>
      <c r="B128" s="27"/>
      <c r="C128" s="27"/>
      <c r="D128" s="27"/>
      <c r="E128" s="27"/>
      <c r="K128" s="6"/>
    </row>
    <row r="129" spans="1:32" x14ac:dyDescent="0.2">
      <c r="A129" s="27"/>
      <c r="B129" s="27"/>
      <c r="C129" s="27"/>
      <c r="D129" s="27"/>
      <c r="E129" s="27"/>
      <c r="K129" s="6"/>
    </row>
    <row r="130" spans="1:32" x14ac:dyDescent="0.2">
      <c r="A130" s="27"/>
      <c r="B130" s="27"/>
      <c r="C130" s="27"/>
      <c r="D130" s="27"/>
      <c r="E130" s="27"/>
      <c r="K130" s="6"/>
    </row>
    <row r="131" spans="1:32" s="19" customFormat="1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6"/>
      <c r="L131" s="30"/>
      <c r="M131" s="30"/>
      <c r="N131" s="30"/>
      <c r="O131" s="30"/>
      <c r="P131" s="30"/>
      <c r="Q131" s="30"/>
      <c r="R131" s="4"/>
      <c r="S131" s="4"/>
      <c r="T131" s="4"/>
      <c r="U131" s="30"/>
      <c r="V131" s="30"/>
      <c r="W131" s="30"/>
      <c r="X131" s="30"/>
      <c r="Y131" s="30"/>
      <c r="Z131" s="4"/>
      <c r="AA131" s="4"/>
      <c r="AB131" s="4"/>
      <c r="AC131" s="3"/>
      <c r="AD131" s="3"/>
      <c r="AE131" s="3"/>
      <c r="AF131" s="3"/>
    </row>
    <row r="132" spans="1:32" s="19" customFormat="1" x14ac:dyDescent="0.2">
      <c r="A132" s="1"/>
      <c r="B132" s="1"/>
      <c r="C132" s="1"/>
      <c r="D132" s="1"/>
      <c r="E132" s="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2"/>
      <c r="U132" s="3"/>
      <c r="V132" s="3"/>
      <c r="W132" s="3"/>
      <c r="X132" s="3"/>
      <c r="Y132" s="3"/>
      <c r="Z132" s="3"/>
      <c r="AA132" s="3"/>
      <c r="AB132" s="2"/>
      <c r="AC132" s="3"/>
      <c r="AD132" s="3"/>
      <c r="AE132" s="3"/>
      <c r="AF132" s="3"/>
    </row>
    <row r="133" spans="1:32" s="23" customFormat="1" x14ac:dyDescent="0.2">
      <c r="A133" s="20"/>
      <c r="B133" s="20"/>
      <c r="C133" s="20"/>
      <c r="D133" s="20"/>
      <c r="E133" s="20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2"/>
      <c r="AD133" s="22"/>
      <c r="AE133" s="22"/>
      <c r="AF133" s="22"/>
    </row>
    <row r="134" spans="1:32" s="19" customFormat="1" x14ac:dyDescent="0.2">
      <c r="A134" s="1"/>
      <c r="B134" s="1"/>
      <c r="C134" s="1"/>
      <c r="D134" s="1"/>
      <c r="E134" s="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2"/>
      <c r="U134" s="3"/>
      <c r="V134" s="3"/>
      <c r="W134" s="3"/>
      <c r="X134" s="3"/>
      <c r="Y134" s="3"/>
      <c r="Z134" s="3"/>
      <c r="AA134" s="3"/>
      <c r="AB134" s="2"/>
      <c r="AC134" s="3"/>
      <c r="AD134" s="3"/>
      <c r="AE134" s="3"/>
      <c r="AF134" s="3"/>
    </row>
    <row r="135" spans="1:32" s="19" customFormat="1" x14ac:dyDescent="0.2">
      <c r="A135" s="24"/>
      <c r="B135" s="24"/>
      <c r="C135" s="24"/>
      <c r="D135" s="24"/>
      <c r="E135" s="2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2"/>
      <c r="U135" s="3"/>
      <c r="V135" s="3"/>
      <c r="W135" s="3"/>
      <c r="X135" s="3"/>
      <c r="Y135" s="3"/>
      <c r="Z135" s="3"/>
      <c r="AA135" s="3"/>
      <c r="AB135" s="2"/>
      <c r="AC135" s="3"/>
      <c r="AD135" s="3"/>
      <c r="AE135" s="3"/>
      <c r="AF135" s="3"/>
    </row>
    <row r="136" spans="1:32" s="26" customFormat="1" x14ac:dyDescent="0.2">
      <c r="A136" s="25"/>
      <c r="B136" s="25"/>
      <c r="C136" s="25"/>
      <c r="D136" s="25"/>
      <c r="E136" s="25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30"/>
      <c r="U136" s="4"/>
      <c r="V136" s="4"/>
      <c r="W136" s="4"/>
      <c r="X136" s="4"/>
      <c r="Y136" s="4"/>
      <c r="Z136" s="4"/>
      <c r="AA136" s="4"/>
      <c r="AB136" s="30"/>
      <c r="AC136" s="4"/>
      <c r="AD136" s="4"/>
      <c r="AE136" s="4"/>
      <c r="AF136" s="4"/>
    </row>
    <row r="137" spans="1:32" x14ac:dyDescent="0.2">
      <c r="A137" s="27"/>
      <c r="B137" s="27"/>
      <c r="C137" s="27"/>
      <c r="D137" s="27"/>
      <c r="E137" s="27"/>
      <c r="K137" s="6"/>
    </row>
    <row r="138" spans="1:32" x14ac:dyDescent="0.2">
      <c r="A138" s="27"/>
      <c r="B138" s="27"/>
      <c r="C138" s="27"/>
      <c r="D138" s="27"/>
      <c r="E138" s="27"/>
      <c r="K138" s="6"/>
    </row>
    <row r="139" spans="1:32" x14ac:dyDescent="0.2">
      <c r="A139" s="27"/>
      <c r="B139" s="27"/>
      <c r="C139" s="27"/>
      <c r="D139" s="27"/>
      <c r="E139" s="27"/>
      <c r="K139" s="6"/>
    </row>
    <row r="140" spans="1:32" x14ac:dyDescent="0.2">
      <c r="A140" s="27"/>
      <c r="B140" s="27"/>
      <c r="C140" s="27"/>
      <c r="D140" s="27"/>
      <c r="E140" s="27"/>
      <c r="K140" s="6"/>
    </row>
    <row r="141" spans="1:32" x14ac:dyDescent="0.2">
      <c r="A141" s="27"/>
      <c r="B141" s="27"/>
      <c r="C141" s="27"/>
      <c r="D141" s="27"/>
      <c r="E141" s="27"/>
      <c r="K141" s="6"/>
    </row>
    <row r="142" spans="1:32" x14ac:dyDescent="0.2">
      <c r="A142" s="27"/>
      <c r="B142" s="27"/>
      <c r="C142" s="27"/>
      <c r="D142" s="27"/>
      <c r="E142" s="27"/>
      <c r="K142" s="6"/>
    </row>
    <row r="143" spans="1:32" x14ac:dyDescent="0.2">
      <c r="A143" s="27"/>
      <c r="B143" s="27"/>
      <c r="C143" s="27"/>
      <c r="D143" s="27"/>
      <c r="E143" s="27"/>
      <c r="K143" s="6"/>
    </row>
    <row r="144" spans="1:32" x14ac:dyDescent="0.2">
      <c r="A144" s="27"/>
      <c r="B144" s="27"/>
      <c r="C144" s="27"/>
      <c r="D144" s="27"/>
      <c r="E144" s="27"/>
      <c r="K144" s="6"/>
    </row>
    <row r="145" spans="1:11" x14ac:dyDescent="0.2">
      <c r="A145" s="27"/>
      <c r="B145" s="27"/>
      <c r="C145" s="27"/>
      <c r="D145" s="27"/>
      <c r="E145" s="27"/>
      <c r="K145" s="6"/>
    </row>
    <row r="146" spans="1:11" x14ac:dyDescent="0.2">
      <c r="A146" s="27"/>
      <c r="B146" s="27"/>
      <c r="C146" s="27"/>
      <c r="D146" s="27"/>
      <c r="E146" s="27"/>
      <c r="K146" s="6"/>
    </row>
    <row r="147" spans="1:11" x14ac:dyDescent="0.2">
      <c r="A147" s="27"/>
      <c r="B147" s="27"/>
      <c r="C147" s="27"/>
      <c r="D147" s="27"/>
      <c r="E147" s="27"/>
      <c r="K147" s="6"/>
    </row>
    <row r="148" spans="1:11" x14ac:dyDescent="0.2">
      <c r="A148" s="27"/>
      <c r="B148" s="27"/>
      <c r="C148" s="27"/>
      <c r="D148" s="27"/>
      <c r="E148" s="27"/>
      <c r="K148" s="6"/>
    </row>
    <row r="149" spans="1:11" x14ac:dyDescent="0.2">
      <c r="A149" s="27"/>
      <c r="B149" s="27"/>
      <c r="C149" s="27"/>
      <c r="D149" s="27"/>
      <c r="E149" s="27"/>
      <c r="K149" s="6"/>
    </row>
    <row r="150" spans="1:11" x14ac:dyDescent="0.2">
      <c r="A150" s="27"/>
      <c r="B150" s="27"/>
      <c r="C150" s="27"/>
      <c r="D150" s="27"/>
      <c r="E150" s="27"/>
      <c r="K150" s="6"/>
    </row>
    <row r="151" spans="1:11" x14ac:dyDescent="0.2">
      <c r="A151" s="27"/>
      <c r="B151" s="27"/>
      <c r="C151" s="27"/>
      <c r="D151" s="27"/>
      <c r="E151" s="27"/>
      <c r="K151" s="6"/>
    </row>
    <row r="152" spans="1:11" x14ac:dyDescent="0.2">
      <c r="A152" s="27"/>
      <c r="B152" s="27"/>
      <c r="C152" s="27"/>
      <c r="D152" s="27"/>
      <c r="E152" s="27"/>
      <c r="K152" s="6"/>
    </row>
    <row r="153" spans="1:11" x14ac:dyDescent="0.2">
      <c r="A153" s="27"/>
      <c r="B153" s="27"/>
      <c r="C153" s="27"/>
      <c r="D153" s="27"/>
      <c r="E153" s="27"/>
      <c r="K153" s="6"/>
    </row>
    <row r="154" spans="1:11" x14ac:dyDescent="0.2">
      <c r="A154" s="27"/>
      <c r="B154" s="27"/>
      <c r="C154" s="27"/>
      <c r="D154" s="27"/>
      <c r="E154" s="27"/>
      <c r="K154" s="6"/>
    </row>
    <row r="155" spans="1:11" x14ac:dyDescent="0.2">
      <c r="A155" s="27"/>
      <c r="B155" s="27"/>
      <c r="C155" s="27"/>
      <c r="D155" s="27"/>
      <c r="E155" s="27"/>
      <c r="K155" s="6"/>
    </row>
    <row r="156" spans="1:11" x14ac:dyDescent="0.2">
      <c r="A156" s="27"/>
      <c r="B156" s="27"/>
      <c r="C156" s="27"/>
      <c r="D156" s="27"/>
      <c r="E156" s="27"/>
      <c r="K156" s="6"/>
    </row>
    <row r="157" spans="1:11" x14ac:dyDescent="0.2">
      <c r="A157" s="27"/>
      <c r="B157" s="27"/>
      <c r="C157" s="27"/>
      <c r="D157" s="27"/>
      <c r="E157" s="27"/>
      <c r="K157" s="6"/>
    </row>
    <row r="158" spans="1:11" x14ac:dyDescent="0.2">
      <c r="A158" s="27"/>
      <c r="B158" s="27"/>
      <c r="C158" s="27"/>
      <c r="D158" s="27"/>
      <c r="E158" s="27"/>
      <c r="K158" s="6"/>
    </row>
    <row r="159" spans="1:11" x14ac:dyDescent="0.2">
      <c r="A159" s="27"/>
      <c r="B159" s="27"/>
      <c r="C159" s="27"/>
      <c r="D159" s="27"/>
      <c r="E159" s="27"/>
      <c r="K159" s="6"/>
    </row>
    <row r="160" spans="1:11" x14ac:dyDescent="0.2">
      <c r="A160" s="27"/>
      <c r="B160" s="27"/>
      <c r="C160" s="27"/>
      <c r="D160" s="27"/>
      <c r="E160" s="27"/>
      <c r="K160" s="6"/>
    </row>
    <row r="161" spans="1:32" x14ac:dyDescent="0.2">
      <c r="A161" s="27"/>
      <c r="B161" s="27"/>
      <c r="C161" s="27"/>
      <c r="D161" s="27"/>
      <c r="E161" s="27"/>
      <c r="K161" s="6"/>
    </row>
    <row r="162" spans="1:32" x14ac:dyDescent="0.2">
      <c r="A162" s="27"/>
      <c r="B162" s="27"/>
      <c r="C162" s="27"/>
      <c r="D162" s="27"/>
      <c r="E162" s="27"/>
      <c r="K162" s="6"/>
    </row>
    <row r="163" spans="1:32" x14ac:dyDescent="0.2">
      <c r="A163" s="27"/>
      <c r="B163" s="27"/>
      <c r="C163" s="27"/>
      <c r="D163" s="27"/>
      <c r="E163" s="27"/>
      <c r="K163" s="6"/>
    </row>
    <row r="164" spans="1:32" x14ac:dyDescent="0.2">
      <c r="A164" s="27"/>
      <c r="B164" s="27"/>
      <c r="C164" s="27"/>
      <c r="D164" s="27"/>
      <c r="E164" s="27"/>
      <c r="K164" s="6"/>
    </row>
    <row r="165" spans="1:32" x14ac:dyDescent="0.2">
      <c r="A165" s="27"/>
      <c r="B165" s="27"/>
      <c r="C165" s="27"/>
      <c r="D165" s="27"/>
      <c r="E165" s="27"/>
      <c r="K165" s="6"/>
    </row>
    <row r="166" spans="1:32" x14ac:dyDescent="0.2">
      <c r="A166" s="27"/>
      <c r="B166" s="27"/>
      <c r="C166" s="27"/>
      <c r="D166" s="27"/>
      <c r="E166" s="27"/>
      <c r="K166" s="6"/>
    </row>
    <row r="167" spans="1:32" x14ac:dyDescent="0.2">
      <c r="A167" s="27"/>
      <c r="B167" s="27"/>
      <c r="C167" s="27"/>
      <c r="D167" s="27"/>
      <c r="E167" s="27"/>
      <c r="K167" s="6"/>
    </row>
    <row r="168" spans="1:32" x14ac:dyDescent="0.2">
      <c r="A168" s="27"/>
      <c r="B168" s="27"/>
      <c r="C168" s="27"/>
      <c r="D168" s="27"/>
      <c r="E168" s="27"/>
      <c r="K168" s="6"/>
    </row>
    <row r="169" spans="1:32" x14ac:dyDescent="0.2">
      <c r="A169" s="27"/>
      <c r="B169" s="27"/>
      <c r="C169" s="27"/>
      <c r="D169" s="27"/>
      <c r="E169" s="27"/>
      <c r="K169" s="6"/>
    </row>
    <row r="170" spans="1:32" x14ac:dyDescent="0.2">
      <c r="A170" s="27"/>
      <c r="B170" s="27"/>
      <c r="C170" s="27"/>
      <c r="D170" s="27"/>
      <c r="E170" s="27"/>
      <c r="K170" s="6"/>
    </row>
    <row r="171" spans="1:32" x14ac:dyDescent="0.2">
      <c r="A171" s="27"/>
      <c r="B171" s="27"/>
      <c r="C171" s="27"/>
      <c r="D171" s="27"/>
      <c r="E171" s="27"/>
      <c r="K171" s="6"/>
    </row>
    <row r="172" spans="1:32" x14ac:dyDescent="0.2">
      <c r="A172" s="27"/>
      <c r="B172" s="27"/>
      <c r="C172" s="27"/>
      <c r="D172" s="27"/>
      <c r="E172" s="27"/>
      <c r="K172" s="6"/>
    </row>
    <row r="173" spans="1:32" x14ac:dyDescent="0.2">
      <c r="A173" s="27"/>
      <c r="B173" s="27"/>
      <c r="C173" s="27"/>
      <c r="D173" s="27"/>
      <c r="E173" s="27"/>
      <c r="K173" s="6"/>
    </row>
    <row r="174" spans="1:32" s="19" customFormat="1" x14ac:dyDescent="0.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"/>
      <c r="L174" s="30"/>
      <c r="M174" s="30"/>
      <c r="N174" s="30"/>
      <c r="O174" s="30"/>
      <c r="P174" s="30"/>
      <c r="Q174" s="30"/>
      <c r="R174" s="4"/>
      <c r="S174" s="4"/>
      <c r="T174" s="4"/>
      <c r="U174" s="30"/>
      <c r="V174" s="30"/>
      <c r="W174" s="30"/>
      <c r="X174" s="30"/>
      <c r="Y174" s="30"/>
      <c r="Z174" s="3"/>
      <c r="AA174" s="3"/>
      <c r="AB174" s="2"/>
      <c r="AC174" s="3"/>
      <c r="AD174" s="3"/>
      <c r="AE174" s="3"/>
      <c r="AF174" s="3"/>
    </row>
    <row r="175" spans="1:32" s="19" customFormat="1" x14ac:dyDescent="0.2">
      <c r="A175" s="1"/>
      <c r="B175" s="1"/>
      <c r="C175" s="1"/>
      <c r="D175" s="1"/>
      <c r="E175" s="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2"/>
      <c r="U175" s="3"/>
      <c r="V175" s="3"/>
      <c r="W175" s="3"/>
      <c r="X175" s="3"/>
      <c r="Y175" s="3"/>
      <c r="Z175" s="3"/>
      <c r="AA175" s="3"/>
      <c r="AB175" s="2"/>
      <c r="AC175" s="3"/>
      <c r="AD175" s="3"/>
      <c r="AE175" s="3"/>
      <c r="AF175" s="3"/>
    </row>
    <row r="176" spans="1:32" s="23" customFormat="1" x14ac:dyDescent="0.2">
      <c r="A176" s="20"/>
      <c r="B176" s="20"/>
      <c r="C176" s="20"/>
      <c r="D176" s="20"/>
      <c r="E176" s="20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2"/>
      <c r="AD176" s="22"/>
      <c r="AE176" s="22"/>
      <c r="AF176" s="22"/>
    </row>
    <row r="177" spans="1:32" s="19" customFormat="1" x14ac:dyDescent="0.2">
      <c r="A177" s="1"/>
      <c r="B177" s="1"/>
      <c r="C177" s="1"/>
      <c r="D177" s="1"/>
      <c r="E177" s="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2"/>
      <c r="U177" s="3"/>
      <c r="V177" s="3"/>
      <c r="W177" s="3"/>
      <c r="X177" s="3"/>
      <c r="Y177" s="3"/>
      <c r="Z177" s="3"/>
      <c r="AA177" s="3"/>
      <c r="AB177" s="2"/>
      <c r="AC177" s="3"/>
      <c r="AD177" s="3"/>
      <c r="AE177" s="3"/>
      <c r="AF177" s="3"/>
    </row>
    <row r="178" spans="1:32" s="19" customFormat="1" x14ac:dyDescent="0.2">
      <c r="A178" s="24"/>
      <c r="B178" s="24"/>
      <c r="C178" s="24"/>
      <c r="D178" s="24"/>
      <c r="E178" s="2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2"/>
      <c r="U178" s="3"/>
      <c r="V178" s="3"/>
      <c r="W178" s="3"/>
      <c r="X178" s="3"/>
      <c r="Y178" s="3"/>
      <c r="Z178" s="3"/>
      <c r="AA178" s="3"/>
      <c r="AB178" s="2"/>
      <c r="AC178" s="3"/>
      <c r="AD178" s="3"/>
      <c r="AE178" s="3"/>
      <c r="AF178" s="3"/>
    </row>
    <row r="179" spans="1:32" s="26" customFormat="1" x14ac:dyDescent="0.2">
      <c r="A179" s="25"/>
      <c r="B179" s="25"/>
      <c r="C179" s="25"/>
      <c r="D179" s="25"/>
      <c r="E179" s="25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30"/>
      <c r="U179" s="4"/>
      <c r="V179" s="4"/>
      <c r="W179" s="4"/>
      <c r="X179" s="4"/>
      <c r="Y179" s="4"/>
      <c r="Z179" s="4"/>
      <c r="AA179" s="4"/>
      <c r="AB179" s="30"/>
      <c r="AC179" s="4"/>
      <c r="AD179" s="4"/>
      <c r="AE179" s="4"/>
      <c r="AF179" s="4"/>
    </row>
    <row r="180" spans="1:32" x14ac:dyDescent="0.2">
      <c r="A180" s="27"/>
      <c r="B180" s="27"/>
      <c r="C180" s="27"/>
      <c r="D180" s="27"/>
      <c r="E180" s="27"/>
      <c r="K180" s="6"/>
    </row>
    <row r="181" spans="1:32" x14ac:dyDescent="0.2">
      <c r="A181" s="27"/>
      <c r="B181" s="27"/>
      <c r="C181" s="27"/>
      <c r="D181" s="27"/>
      <c r="E181" s="27"/>
      <c r="K181" s="6"/>
    </row>
    <row r="182" spans="1:32" x14ac:dyDescent="0.2">
      <c r="A182" s="27"/>
      <c r="B182" s="27"/>
      <c r="C182" s="27"/>
      <c r="D182" s="27"/>
      <c r="E182" s="27"/>
      <c r="K182" s="6"/>
    </row>
    <row r="183" spans="1:32" x14ac:dyDescent="0.2">
      <c r="A183" s="27"/>
      <c r="B183" s="27"/>
      <c r="C183" s="27"/>
      <c r="D183" s="27"/>
      <c r="E183" s="27"/>
      <c r="K183" s="6"/>
    </row>
    <row r="184" spans="1:32" x14ac:dyDescent="0.2">
      <c r="A184" s="27"/>
      <c r="B184" s="27"/>
      <c r="C184" s="27"/>
      <c r="D184" s="27"/>
      <c r="E184" s="27"/>
      <c r="K184" s="6"/>
    </row>
    <row r="185" spans="1:32" x14ac:dyDescent="0.2">
      <c r="A185" s="27"/>
      <c r="B185" s="27"/>
      <c r="C185" s="27"/>
      <c r="D185" s="27"/>
      <c r="E185" s="27"/>
      <c r="K185" s="6"/>
    </row>
    <row r="186" spans="1:32" x14ac:dyDescent="0.2">
      <c r="A186" s="27"/>
      <c r="B186" s="27"/>
      <c r="C186" s="27"/>
      <c r="D186" s="27"/>
      <c r="E186" s="27"/>
      <c r="K186" s="6"/>
    </row>
    <row r="187" spans="1:32" x14ac:dyDescent="0.2">
      <c r="A187" s="27"/>
      <c r="B187" s="27"/>
      <c r="C187" s="27"/>
      <c r="D187" s="27"/>
      <c r="E187" s="27"/>
      <c r="K187" s="6"/>
    </row>
    <row r="188" spans="1:32" x14ac:dyDescent="0.2">
      <c r="A188" s="27"/>
      <c r="B188" s="27"/>
      <c r="C188" s="27"/>
      <c r="D188" s="27"/>
      <c r="E188" s="27"/>
      <c r="K188" s="6"/>
    </row>
    <row r="189" spans="1:32" x14ac:dyDescent="0.2">
      <c r="A189" s="27"/>
      <c r="B189" s="27"/>
      <c r="C189" s="27"/>
      <c r="D189" s="27"/>
      <c r="E189" s="27"/>
      <c r="K189" s="6"/>
    </row>
    <row r="190" spans="1:32" x14ac:dyDescent="0.2">
      <c r="A190" s="27"/>
      <c r="B190" s="27"/>
      <c r="C190" s="27"/>
      <c r="D190" s="27"/>
      <c r="E190" s="27"/>
      <c r="K190" s="6"/>
    </row>
    <row r="191" spans="1:32" x14ac:dyDescent="0.2">
      <c r="A191" s="27"/>
      <c r="B191" s="27"/>
      <c r="C191" s="27"/>
      <c r="D191" s="27"/>
      <c r="E191" s="27"/>
      <c r="K191" s="6"/>
    </row>
    <row r="192" spans="1:32" x14ac:dyDescent="0.2">
      <c r="A192" s="27"/>
      <c r="B192" s="27"/>
      <c r="C192" s="27"/>
      <c r="D192" s="27"/>
      <c r="E192" s="27"/>
      <c r="K192" s="6"/>
    </row>
    <row r="193" spans="1:11" x14ac:dyDescent="0.2">
      <c r="A193" s="27"/>
      <c r="B193" s="27"/>
      <c r="C193" s="27"/>
      <c r="D193" s="27"/>
      <c r="E193" s="27"/>
      <c r="K193" s="6"/>
    </row>
    <row r="194" spans="1:11" x14ac:dyDescent="0.2">
      <c r="A194" s="27"/>
      <c r="B194" s="27"/>
      <c r="C194" s="27"/>
      <c r="D194" s="27"/>
      <c r="E194" s="27"/>
      <c r="K194" s="6"/>
    </row>
    <row r="195" spans="1:11" x14ac:dyDescent="0.2">
      <c r="A195" s="27"/>
      <c r="B195" s="27"/>
      <c r="C195" s="27"/>
      <c r="D195" s="27"/>
      <c r="E195" s="27"/>
      <c r="K195" s="6"/>
    </row>
    <row r="196" spans="1:11" x14ac:dyDescent="0.2">
      <c r="A196" s="27"/>
      <c r="B196" s="27"/>
      <c r="C196" s="27"/>
      <c r="D196" s="27"/>
      <c r="E196" s="27"/>
      <c r="K196" s="6"/>
    </row>
    <row r="197" spans="1:11" x14ac:dyDescent="0.2">
      <c r="A197" s="27"/>
      <c r="B197" s="27"/>
      <c r="C197" s="27"/>
      <c r="D197" s="27"/>
      <c r="E197" s="27"/>
      <c r="K197" s="6"/>
    </row>
    <row r="198" spans="1:11" x14ac:dyDescent="0.2">
      <c r="A198" s="27"/>
      <c r="B198" s="27"/>
      <c r="C198" s="27"/>
      <c r="D198" s="27"/>
      <c r="E198" s="27"/>
      <c r="K198" s="6"/>
    </row>
    <row r="199" spans="1:11" x14ac:dyDescent="0.2">
      <c r="A199" s="27"/>
      <c r="B199" s="27"/>
      <c r="C199" s="27"/>
      <c r="D199" s="27"/>
      <c r="E199" s="27"/>
      <c r="K199" s="6"/>
    </row>
    <row r="200" spans="1:11" x14ac:dyDescent="0.2">
      <c r="A200" s="27"/>
      <c r="B200" s="27"/>
      <c r="C200" s="27"/>
      <c r="D200" s="27"/>
      <c r="E200" s="27"/>
      <c r="K200" s="6"/>
    </row>
    <row r="201" spans="1:11" x14ac:dyDescent="0.2">
      <c r="A201" s="27"/>
      <c r="B201" s="27"/>
      <c r="C201" s="27"/>
      <c r="D201" s="27"/>
      <c r="E201" s="27"/>
      <c r="K201" s="6"/>
    </row>
    <row r="202" spans="1:11" x14ac:dyDescent="0.2">
      <c r="A202" s="27"/>
      <c r="B202" s="27"/>
      <c r="C202" s="27"/>
      <c r="D202" s="27"/>
      <c r="E202" s="27"/>
      <c r="K202" s="6"/>
    </row>
    <row r="203" spans="1:11" x14ac:dyDescent="0.2">
      <c r="A203" s="27"/>
      <c r="B203" s="27"/>
      <c r="C203" s="27"/>
      <c r="D203" s="27"/>
      <c r="E203" s="27"/>
      <c r="K203" s="6"/>
    </row>
    <row r="204" spans="1:11" x14ac:dyDescent="0.2">
      <c r="A204" s="27"/>
      <c r="B204" s="27"/>
      <c r="C204" s="27"/>
      <c r="D204" s="27"/>
      <c r="E204" s="27"/>
      <c r="K204" s="6"/>
    </row>
    <row r="205" spans="1:11" x14ac:dyDescent="0.2">
      <c r="A205" s="27"/>
      <c r="B205" s="27"/>
      <c r="C205" s="27"/>
      <c r="D205" s="27"/>
      <c r="E205" s="27"/>
      <c r="K205" s="6"/>
    </row>
    <row r="206" spans="1:11" x14ac:dyDescent="0.2">
      <c r="A206" s="27"/>
      <c r="B206" s="27"/>
      <c r="C206" s="27"/>
      <c r="D206" s="27"/>
      <c r="E206" s="27"/>
      <c r="K206" s="6"/>
    </row>
    <row r="207" spans="1:11" x14ac:dyDescent="0.2">
      <c r="A207" s="27"/>
      <c r="B207" s="27"/>
      <c r="C207" s="27"/>
      <c r="D207" s="27"/>
      <c r="E207" s="27"/>
      <c r="K207" s="6"/>
    </row>
    <row r="208" spans="1:11" x14ac:dyDescent="0.2">
      <c r="A208" s="27"/>
      <c r="B208" s="27"/>
      <c r="C208" s="27"/>
      <c r="D208" s="27"/>
      <c r="E208" s="27"/>
      <c r="K208" s="6"/>
    </row>
    <row r="209" spans="1:32" x14ac:dyDescent="0.2">
      <c r="A209" s="27"/>
      <c r="B209" s="27"/>
      <c r="C209" s="27"/>
      <c r="D209" s="27"/>
      <c r="E209" s="27"/>
      <c r="K209" s="6"/>
    </row>
    <row r="210" spans="1:32" x14ac:dyDescent="0.2">
      <c r="A210" s="27"/>
      <c r="B210" s="27"/>
      <c r="C210" s="27"/>
      <c r="D210" s="27"/>
      <c r="E210" s="27"/>
      <c r="K210" s="6"/>
    </row>
    <row r="211" spans="1:32" x14ac:dyDescent="0.2">
      <c r="A211" s="27"/>
      <c r="B211" s="27"/>
      <c r="C211" s="27"/>
      <c r="D211" s="27"/>
      <c r="E211" s="27"/>
      <c r="K211" s="6"/>
    </row>
    <row r="212" spans="1:32" x14ac:dyDescent="0.2">
      <c r="A212" s="27"/>
      <c r="B212" s="27"/>
      <c r="C212" s="27"/>
      <c r="D212" s="27"/>
      <c r="E212" s="27"/>
      <c r="K212" s="6"/>
    </row>
    <row r="213" spans="1:32" x14ac:dyDescent="0.2">
      <c r="A213" s="27"/>
      <c r="B213" s="27"/>
      <c r="C213" s="27"/>
      <c r="D213" s="27"/>
      <c r="E213" s="27"/>
      <c r="K213" s="6"/>
    </row>
    <row r="214" spans="1:32" x14ac:dyDescent="0.2">
      <c r="A214" s="27"/>
      <c r="B214" s="27"/>
      <c r="C214" s="27"/>
      <c r="D214" s="27"/>
      <c r="E214" s="27"/>
      <c r="K214" s="6"/>
    </row>
    <row r="215" spans="1:32" x14ac:dyDescent="0.2">
      <c r="A215" s="27"/>
      <c r="B215" s="27"/>
      <c r="C215" s="27"/>
      <c r="D215" s="27"/>
      <c r="E215" s="27"/>
      <c r="K215" s="6"/>
    </row>
    <row r="216" spans="1:32" x14ac:dyDescent="0.2">
      <c r="A216" s="27"/>
      <c r="B216" s="27"/>
      <c r="C216" s="27"/>
      <c r="D216" s="27"/>
      <c r="E216" s="27"/>
      <c r="K216" s="6"/>
    </row>
    <row r="217" spans="1:32" s="19" customFormat="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6"/>
      <c r="L217" s="30"/>
      <c r="M217" s="30"/>
      <c r="N217" s="30"/>
      <c r="O217" s="30"/>
      <c r="P217" s="30"/>
      <c r="Q217" s="30"/>
      <c r="R217" s="4"/>
      <c r="S217" s="4"/>
      <c r="T217" s="4"/>
      <c r="U217" s="30"/>
      <c r="V217" s="30"/>
      <c r="W217" s="30"/>
      <c r="X217" s="30"/>
      <c r="Y217" s="30"/>
      <c r="Z217" s="4"/>
      <c r="AA217" s="4"/>
      <c r="AB217" s="4"/>
      <c r="AC217" s="3"/>
      <c r="AD217" s="3"/>
      <c r="AE217" s="3"/>
      <c r="AF217" s="3"/>
    </row>
    <row r="218" spans="1:32" s="19" customFormat="1" x14ac:dyDescent="0.2">
      <c r="A218" s="1"/>
      <c r="B218" s="1"/>
      <c r="C218" s="1"/>
      <c r="D218" s="1"/>
      <c r="E218" s="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2"/>
      <c r="U218" s="3"/>
      <c r="V218" s="3"/>
      <c r="W218" s="3"/>
      <c r="X218" s="3"/>
      <c r="Y218" s="3"/>
      <c r="Z218" s="3"/>
      <c r="AA218" s="3"/>
      <c r="AB218" s="2"/>
      <c r="AC218" s="3"/>
      <c r="AD218" s="3"/>
      <c r="AE218" s="3"/>
      <c r="AF218" s="3"/>
    </row>
    <row r="219" spans="1:32" s="23" customFormat="1" x14ac:dyDescent="0.2">
      <c r="A219" s="20"/>
      <c r="B219" s="20"/>
      <c r="C219" s="20"/>
      <c r="D219" s="20"/>
      <c r="E219" s="20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2"/>
      <c r="AD219" s="22"/>
      <c r="AE219" s="22"/>
      <c r="AF219" s="22"/>
    </row>
    <row r="220" spans="1:32" s="19" customFormat="1" x14ac:dyDescent="0.2">
      <c r="A220" s="1"/>
      <c r="B220" s="1"/>
      <c r="C220" s="1"/>
      <c r="D220" s="1"/>
      <c r="E220" s="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2"/>
      <c r="U220" s="3"/>
      <c r="V220" s="3"/>
      <c r="W220" s="3"/>
      <c r="X220" s="3"/>
      <c r="Y220" s="3"/>
      <c r="Z220" s="3"/>
      <c r="AA220" s="3"/>
      <c r="AB220" s="2"/>
      <c r="AC220" s="3"/>
      <c r="AD220" s="3"/>
      <c r="AE220" s="3"/>
      <c r="AF220" s="3"/>
    </row>
    <row r="221" spans="1:32" s="19" customFormat="1" x14ac:dyDescent="0.2">
      <c r="A221" s="24"/>
      <c r="B221" s="24"/>
      <c r="C221" s="24"/>
      <c r="D221" s="24"/>
      <c r="E221" s="2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2"/>
      <c r="U221" s="3"/>
      <c r="V221" s="3"/>
      <c r="W221" s="3"/>
      <c r="X221" s="3"/>
      <c r="Y221" s="3"/>
      <c r="Z221" s="3"/>
      <c r="AA221" s="3"/>
      <c r="AB221" s="2"/>
      <c r="AC221" s="3"/>
      <c r="AD221" s="3"/>
      <c r="AE221" s="3"/>
      <c r="AF221" s="3"/>
    </row>
    <row r="222" spans="1:32" s="26" customFormat="1" x14ac:dyDescent="0.2">
      <c r="A222" s="25"/>
      <c r="B222" s="25"/>
      <c r="C222" s="25"/>
      <c r="D222" s="25"/>
      <c r="E222" s="25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30"/>
      <c r="U222" s="4"/>
      <c r="V222" s="4"/>
      <c r="W222" s="4"/>
      <c r="X222" s="4"/>
      <c r="Y222" s="4"/>
      <c r="Z222" s="4"/>
      <c r="AA222" s="4"/>
      <c r="AB222" s="30"/>
      <c r="AC222" s="4"/>
      <c r="AD222" s="4"/>
      <c r="AE222" s="4"/>
      <c r="AF222" s="4"/>
    </row>
    <row r="223" spans="1:32" x14ac:dyDescent="0.2">
      <c r="A223" s="27"/>
      <c r="B223" s="27"/>
      <c r="C223" s="27"/>
      <c r="D223" s="27"/>
      <c r="E223" s="27"/>
      <c r="K223" s="6"/>
    </row>
    <row r="224" spans="1:32" x14ac:dyDescent="0.2">
      <c r="A224" s="27"/>
      <c r="B224" s="27"/>
      <c r="C224" s="27"/>
      <c r="D224" s="27"/>
      <c r="E224" s="27"/>
      <c r="K224" s="6"/>
    </row>
    <row r="225" spans="1:11" x14ac:dyDescent="0.2">
      <c r="A225" s="27"/>
      <c r="B225" s="27"/>
      <c r="C225" s="27"/>
      <c r="D225" s="27"/>
      <c r="E225" s="27"/>
      <c r="K225" s="6"/>
    </row>
    <row r="226" spans="1:11" x14ac:dyDescent="0.2">
      <c r="A226" s="27"/>
      <c r="B226" s="27"/>
      <c r="C226" s="27"/>
      <c r="D226" s="27"/>
      <c r="E226" s="27"/>
      <c r="K226" s="6"/>
    </row>
    <row r="227" spans="1:11" x14ac:dyDescent="0.2">
      <c r="A227" s="27"/>
      <c r="B227" s="27"/>
      <c r="C227" s="27"/>
      <c r="D227" s="27"/>
      <c r="E227" s="27"/>
      <c r="K227" s="6"/>
    </row>
    <row r="228" spans="1:11" x14ac:dyDescent="0.2">
      <c r="A228" s="27"/>
      <c r="B228" s="27"/>
      <c r="C228" s="27"/>
      <c r="D228" s="27"/>
      <c r="E228" s="27"/>
      <c r="K228" s="6"/>
    </row>
    <row r="229" spans="1:11" x14ac:dyDescent="0.2">
      <c r="A229" s="27"/>
      <c r="B229" s="27"/>
      <c r="C229" s="27"/>
      <c r="D229" s="27"/>
      <c r="E229" s="27"/>
      <c r="K229" s="6"/>
    </row>
    <row r="230" spans="1:11" x14ac:dyDescent="0.2">
      <c r="A230" s="27"/>
      <c r="B230" s="27"/>
      <c r="C230" s="27"/>
      <c r="D230" s="27"/>
      <c r="E230" s="27"/>
      <c r="K230" s="6"/>
    </row>
    <row r="231" spans="1:11" x14ac:dyDescent="0.2">
      <c r="A231" s="27"/>
      <c r="B231" s="27"/>
      <c r="C231" s="27"/>
      <c r="D231" s="27"/>
      <c r="E231" s="27"/>
      <c r="K231" s="6"/>
    </row>
    <row r="232" spans="1:11" x14ac:dyDescent="0.2">
      <c r="A232" s="27"/>
      <c r="B232" s="27"/>
      <c r="C232" s="27"/>
      <c r="D232" s="27"/>
      <c r="E232" s="27"/>
      <c r="K232" s="6"/>
    </row>
    <row r="233" spans="1:11" x14ac:dyDescent="0.2">
      <c r="A233" s="27"/>
      <c r="B233" s="27"/>
      <c r="C233" s="27"/>
      <c r="D233" s="27"/>
      <c r="E233" s="27"/>
      <c r="K233" s="6"/>
    </row>
    <row r="234" spans="1:11" x14ac:dyDescent="0.2">
      <c r="A234" s="27"/>
      <c r="B234" s="27"/>
      <c r="C234" s="27"/>
      <c r="D234" s="27"/>
      <c r="E234" s="27"/>
      <c r="K234" s="6"/>
    </row>
    <row r="235" spans="1:11" x14ac:dyDescent="0.2">
      <c r="A235" s="27"/>
      <c r="B235" s="27"/>
      <c r="C235" s="27"/>
      <c r="D235" s="27"/>
      <c r="E235" s="27"/>
      <c r="K235" s="6"/>
    </row>
    <row r="236" spans="1:11" x14ac:dyDescent="0.2">
      <c r="A236" s="27"/>
      <c r="B236" s="27"/>
      <c r="C236" s="27"/>
      <c r="D236" s="27"/>
      <c r="E236" s="27"/>
      <c r="K236" s="6"/>
    </row>
    <row r="237" spans="1:11" x14ac:dyDescent="0.2">
      <c r="A237" s="27"/>
      <c r="B237" s="27"/>
      <c r="C237" s="27"/>
      <c r="D237" s="27"/>
      <c r="E237" s="27"/>
      <c r="K237" s="6"/>
    </row>
    <row r="238" spans="1:11" x14ac:dyDescent="0.2">
      <c r="A238" s="27"/>
      <c r="B238" s="27"/>
      <c r="C238" s="27"/>
      <c r="D238" s="27"/>
      <c r="E238" s="27"/>
      <c r="K238" s="6"/>
    </row>
    <row r="239" spans="1:11" x14ac:dyDescent="0.2">
      <c r="A239" s="27"/>
      <c r="B239" s="27"/>
      <c r="C239" s="27"/>
      <c r="D239" s="27"/>
      <c r="E239" s="27"/>
      <c r="K239" s="6"/>
    </row>
    <row r="240" spans="1:11" x14ac:dyDescent="0.2">
      <c r="A240" s="27"/>
      <c r="B240" s="27"/>
      <c r="C240" s="27"/>
      <c r="D240" s="27"/>
      <c r="E240" s="27"/>
      <c r="K240" s="6"/>
    </row>
    <row r="241" spans="1:11" x14ac:dyDescent="0.2">
      <c r="A241" s="27"/>
      <c r="B241" s="27"/>
      <c r="C241" s="27"/>
      <c r="D241" s="27"/>
      <c r="E241" s="27"/>
      <c r="K241" s="6"/>
    </row>
    <row r="242" spans="1:11" x14ac:dyDescent="0.2">
      <c r="A242" s="27"/>
      <c r="B242" s="27"/>
      <c r="C242" s="27"/>
      <c r="D242" s="27"/>
      <c r="E242" s="27"/>
      <c r="K242" s="6"/>
    </row>
    <row r="243" spans="1:11" x14ac:dyDescent="0.2">
      <c r="A243" s="27"/>
      <c r="B243" s="27"/>
      <c r="C243" s="27"/>
      <c r="D243" s="27"/>
      <c r="E243" s="27"/>
      <c r="K243" s="6"/>
    </row>
    <row r="244" spans="1:11" x14ac:dyDescent="0.2">
      <c r="A244" s="27"/>
      <c r="B244" s="27"/>
      <c r="C244" s="27"/>
      <c r="D244" s="27"/>
      <c r="E244" s="27"/>
      <c r="K244" s="6"/>
    </row>
    <row r="245" spans="1:11" x14ac:dyDescent="0.2">
      <c r="A245" s="27"/>
      <c r="B245" s="27"/>
      <c r="C245" s="27"/>
      <c r="D245" s="27"/>
      <c r="E245" s="27"/>
      <c r="K245" s="6"/>
    </row>
    <row r="246" spans="1:11" x14ac:dyDescent="0.2">
      <c r="A246" s="27"/>
      <c r="B246" s="27"/>
      <c r="C246" s="27"/>
      <c r="D246" s="27"/>
      <c r="E246" s="27"/>
      <c r="K246" s="6"/>
    </row>
    <row r="247" spans="1:11" x14ac:dyDescent="0.2">
      <c r="A247" s="27"/>
      <c r="B247" s="27"/>
      <c r="C247" s="27"/>
      <c r="D247" s="27"/>
      <c r="E247" s="27"/>
      <c r="K247" s="6"/>
    </row>
    <row r="248" spans="1:11" x14ac:dyDescent="0.2">
      <c r="A248" s="27"/>
      <c r="B248" s="27"/>
      <c r="C248" s="27"/>
      <c r="D248" s="27"/>
      <c r="E248" s="27"/>
      <c r="K248" s="6"/>
    </row>
    <row r="249" spans="1:11" x14ac:dyDescent="0.2">
      <c r="A249" s="27"/>
      <c r="B249" s="27"/>
      <c r="C249" s="27"/>
      <c r="D249" s="27"/>
      <c r="E249" s="27"/>
      <c r="K249" s="6"/>
    </row>
    <row r="250" spans="1:11" x14ac:dyDescent="0.2">
      <c r="A250" s="27"/>
      <c r="B250" s="27"/>
      <c r="C250" s="27"/>
      <c r="D250" s="27"/>
      <c r="E250" s="27"/>
      <c r="K250" s="6"/>
    </row>
    <row r="251" spans="1:11" x14ac:dyDescent="0.2">
      <c r="A251" s="27"/>
      <c r="B251" s="27"/>
      <c r="C251" s="27"/>
      <c r="D251" s="27"/>
      <c r="E251" s="27"/>
      <c r="K251" s="6"/>
    </row>
    <row r="252" spans="1:11" x14ac:dyDescent="0.2">
      <c r="A252" s="27"/>
      <c r="B252" s="27"/>
      <c r="C252" s="27"/>
      <c r="D252" s="27"/>
      <c r="E252" s="27"/>
      <c r="K252" s="6"/>
    </row>
    <row r="253" spans="1:11" x14ac:dyDescent="0.2">
      <c r="A253" s="27"/>
      <c r="B253" s="27"/>
      <c r="C253" s="27"/>
      <c r="D253" s="27"/>
      <c r="E253" s="27"/>
      <c r="K253" s="6"/>
    </row>
    <row r="254" spans="1:11" x14ac:dyDescent="0.2">
      <c r="A254" s="27"/>
      <c r="B254" s="27"/>
      <c r="C254" s="27"/>
      <c r="D254" s="27"/>
      <c r="E254" s="27"/>
      <c r="K254" s="6"/>
    </row>
    <row r="255" spans="1:11" x14ac:dyDescent="0.2">
      <c r="A255" s="27"/>
      <c r="B255" s="27"/>
      <c r="C255" s="27"/>
      <c r="D255" s="27"/>
      <c r="E255" s="27"/>
      <c r="K255" s="6"/>
    </row>
    <row r="256" spans="1:11" x14ac:dyDescent="0.2">
      <c r="A256" s="27"/>
      <c r="B256" s="27"/>
      <c r="C256" s="27"/>
      <c r="D256" s="27"/>
      <c r="E256" s="27"/>
      <c r="K256" s="6"/>
    </row>
    <row r="257" spans="1:32" x14ac:dyDescent="0.2">
      <c r="A257" s="27"/>
      <c r="B257" s="27"/>
      <c r="C257" s="27"/>
      <c r="D257" s="27"/>
      <c r="E257" s="27"/>
      <c r="K257" s="6"/>
    </row>
    <row r="258" spans="1:32" x14ac:dyDescent="0.2">
      <c r="A258" s="27"/>
      <c r="B258" s="27"/>
      <c r="C258" s="27"/>
      <c r="D258" s="27"/>
      <c r="E258" s="27"/>
      <c r="K258" s="6"/>
    </row>
    <row r="259" spans="1:32" x14ac:dyDescent="0.2">
      <c r="A259" s="27"/>
      <c r="B259" s="27"/>
      <c r="C259" s="27"/>
      <c r="D259" s="27"/>
      <c r="E259" s="27"/>
    </row>
    <row r="260" spans="1:32" s="19" customFormat="1" x14ac:dyDescent="0.2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6"/>
      <c r="L260" s="30"/>
      <c r="M260" s="30"/>
      <c r="N260" s="30"/>
      <c r="O260" s="30"/>
      <c r="P260" s="30"/>
      <c r="Q260" s="30"/>
      <c r="R260" s="4"/>
      <c r="S260" s="4"/>
      <c r="T260" s="4"/>
      <c r="U260" s="30"/>
      <c r="V260" s="30"/>
      <c r="W260" s="30"/>
      <c r="X260" s="30"/>
      <c r="Y260" s="30"/>
      <c r="Z260" s="4"/>
      <c r="AA260" s="4"/>
      <c r="AB260" s="4"/>
      <c r="AC260" s="3"/>
      <c r="AD260" s="3"/>
      <c r="AE260" s="3"/>
      <c r="AF260" s="3"/>
    </row>
    <row r="261" spans="1:32" s="19" customFormat="1" x14ac:dyDescent="0.2">
      <c r="A261" s="1"/>
      <c r="B261" s="1"/>
      <c r="C261" s="1"/>
      <c r="D261" s="1"/>
      <c r="E261" s="1"/>
      <c r="F261" s="3"/>
      <c r="G261" s="3"/>
      <c r="H261" s="3"/>
      <c r="I261" s="3"/>
      <c r="J261" s="3"/>
      <c r="K261" s="2"/>
      <c r="L261" s="3"/>
      <c r="M261" s="3"/>
      <c r="N261" s="3"/>
      <c r="O261" s="3"/>
      <c r="P261" s="3"/>
      <c r="Q261" s="3"/>
      <c r="R261" s="3"/>
      <c r="S261" s="3"/>
      <c r="T261" s="2"/>
      <c r="U261" s="3"/>
      <c r="V261" s="3"/>
      <c r="W261" s="3"/>
      <c r="X261" s="3"/>
      <c r="Y261" s="3"/>
      <c r="Z261" s="3"/>
      <c r="AA261" s="3"/>
      <c r="AB261" s="2"/>
      <c r="AC261" s="3"/>
      <c r="AD261" s="3"/>
      <c r="AE261" s="3"/>
      <c r="AF261" s="3"/>
    </row>
    <row r="262" spans="1:32" s="23" customFormat="1" x14ac:dyDescent="0.2">
      <c r="A262" s="20"/>
      <c r="B262" s="20"/>
      <c r="C262" s="20"/>
      <c r="D262" s="20"/>
      <c r="E262" s="20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2"/>
      <c r="AD262" s="22"/>
      <c r="AE262" s="22"/>
      <c r="AF262" s="22"/>
    </row>
    <row r="263" spans="1:32" s="19" customFormat="1" x14ac:dyDescent="0.2">
      <c r="A263" s="1"/>
      <c r="B263" s="1"/>
      <c r="C263" s="1"/>
      <c r="D263" s="1"/>
      <c r="E263" s="1"/>
      <c r="F263" s="3"/>
      <c r="G263" s="3"/>
      <c r="H263" s="3"/>
      <c r="I263" s="3"/>
      <c r="J263" s="3"/>
      <c r="K263" s="2"/>
      <c r="L263" s="3"/>
      <c r="M263" s="3"/>
      <c r="N263" s="3"/>
      <c r="O263" s="3"/>
      <c r="P263" s="3"/>
      <c r="Q263" s="3"/>
      <c r="R263" s="3"/>
      <c r="S263" s="3"/>
      <c r="T263" s="2"/>
      <c r="U263" s="3"/>
      <c r="V263" s="3"/>
      <c r="W263" s="3"/>
      <c r="X263" s="3"/>
      <c r="Y263" s="3"/>
      <c r="Z263" s="3"/>
      <c r="AA263" s="3"/>
      <c r="AB263" s="2"/>
      <c r="AC263" s="3"/>
      <c r="AD263" s="3"/>
      <c r="AE263" s="3"/>
      <c r="AF263" s="3"/>
    </row>
    <row r="264" spans="1:32" s="19" customFormat="1" x14ac:dyDescent="0.2">
      <c r="A264" s="24"/>
      <c r="B264" s="24"/>
      <c r="C264" s="24"/>
      <c r="D264" s="24"/>
      <c r="E264" s="24"/>
      <c r="F264" s="3"/>
      <c r="G264" s="3"/>
      <c r="H264" s="3"/>
      <c r="I264" s="3"/>
      <c r="J264" s="3"/>
      <c r="K264" s="2"/>
      <c r="L264" s="3"/>
      <c r="M264" s="3"/>
      <c r="N264" s="3"/>
      <c r="O264" s="3"/>
      <c r="P264" s="3"/>
      <c r="Q264" s="3"/>
      <c r="R264" s="3"/>
      <c r="S264" s="3"/>
      <c r="T264" s="2"/>
      <c r="U264" s="3"/>
      <c r="V264" s="3"/>
      <c r="W264" s="3"/>
      <c r="X264" s="3"/>
      <c r="Y264" s="3"/>
      <c r="Z264" s="3"/>
      <c r="AA264" s="3"/>
      <c r="AB264" s="2"/>
      <c r="AC264" s="3"/>
      <c r="AD264" s="3"/>
      <c r="AE264" s="3"/>
      <c r="AF264" s="3"/>
    </row>
    <row r="265" spans="1:32" s="26" customFormat="1" x14ac:dyDescent="0.2">
      <c r="A265" s="25"/>
      <c r="B265" s="25"/>
      <c r="C265" s="25"/>
      <c r="D265" s="25"/>
      <c r="E265" s="25"/>
      <c r="F265" s="4"/>
      <c r="G265" s="4"/>
      <c r="H265" s="4"/>
      <c r="I265" s="4"/>
      <c r="J265" s="4"/>
      <c r="K265" s="30"/>
      <c r="L265" s="4"/>
      <c r="M265" s="4"/>
      <c r="N265" s="4"/>
      <c r="O265" s="4"/>
      <c r="P265" s="4"/>
      <c r="Q265" s="4"/>
      <c r="R265" s="4"/>
      <c r="S265" s="4"/>
      <c r="T265" s="30"/>
      <c r="U265" s="4"/>
      <c r="V265" s="4"/>
      <c r="W265" s="4"/>
      <c r="X265" s="4"/>
      <c r="Y265" s="4"/>
      <c r="Z265" s="4"/>
      <c r="AA265" s="4"/>
      <c r="AB265" s="30"/>
      <c r="AC265" s="4"/>
      <c r="AD265" s="4"/>
      <c r="AE265" s="4"/>
      <c r="AF265" s="4"/>
    </row>
    <row r="266" spans="1:32" x14ac:dyDescent="0.2">
      <c r="A266" s="27"/>
      <c r="B266" s="27"/>
      <c r="C266" s="27"/>
      <c r="D266" s="27"/>
      <c r="E266" s="27"/>
    </row>
    <row r="267" spans="1:32" x14ac:dyDescent="0.2">
      <c r="A267" s="27"/>
      <c r="B267" s="27"/>
      <c r="C267" s="27"/>
      <c r="D267" s="27"/>
      <c r="E267" s="27"/>
    </row>
    <row r="268" spans="1:32" x14ac:dyDescent="0.2">
      <c r="A268" s="27"/>
      <c r="B268" s="27"/>
      <c r="C268" s="27"/>
      <c r="D268" s="27"/>
      <c r="E268" s="27"/>
    </row>
    <row r="269" spans="1:32" x14ac:dyDescent="0.2">
      <c r="A269" s="27"/>
      <c r="B269" s="27"/>
      <c r="C269" s="27"/>
      <c r="D269" s="27"/>
      <c r="E269" s="27"/>
    </row>
    <row r="270" spans="1:32" x14ac:dyDescent="0.2">
      <c r="A270" s="27"/>
      <c r="B270" s="27"/>
      <c r="C270" s="27"/>
      <c r="D270" s="27"/>
      <c r="E270" s="27"/>
    </row>
    <row r="271" spans="1:32" x14ac:dyDescent="0.2">
      <c r="A271" s="27"/>
      <c r="B271" s="27"/>
      <c r="C271" s="27"/>
      <c r="D271" s="27"/>
      <c r="E271" s="27"/>
    </row>
    <row r="272" spans="1:32" x14ac:dyDescent="0.2">
      <c r="A272" s="27"/>
      <c r="B272" s="27"/>
      <c r="C272" s="27"/>
      <c r="D272" s="27"/>
      <c r="E272" s="27"/>
    </row>
    <row r="273" spans="1:5" x14ac:dyDescent="0.2">
      <c r="A273" s="27"/>
      <c r="B273" s="27"/>
      <c r="C273" s="27"/>
      <c r="D273" s="27"/>
      <c r="E273" s="27"/>
    </row>
    <row r="274" spans="1:5" x14ac:dyDescent="0.2">
      <c r="A274" s="27"/>
      <c r="B274" s="27"/>
      <c r="C274" s="27"/>
      <c r="D274" s="27"/>
      <c r="E274" s="27"/>
    </row>
    <row r="275" spans="1:5" x14ac:dyDescent="0.2">
      <c r="A275" s="27"/>
      <c r="B275" s="27"/>
      <c r="C275" s="27"/>
      <c r="D275" s="27"/>
      <c r="E275" s="27"/>
    </row>
    <row r="276" spans="1:5" x14ac:dyDescent="0.2">
      <c r="A276" s="27"/>
      <c r="B276" s="27"/>
      <c r="C276" s="27"/>
      <c r="D276" s="27"/>
      <c r="E276" s="27"/>
    </row>
    <row r="277" spans="1:5" x14ac:dyDescent="0.2">
      <c r="A277" s="27"/>
      <c r="B277" s="27"/>
      <c r="C277" s="27"/>
      <c r="D277" s="27"/>
      <c r="E277" s="27"/>
    </row>
    <row r="278" spans="1:5" x14ac:dyDescent="0.2">
      <c r="A278" s="27"/>
      <c r="B278" s="27"/>
      <c r="C278" s="27"/>
      <c r="D278" s="27"/>
      <c r="E278" s="27"/>
    </row>
    <row r="279" spans="1:5" x14ac:dyDescent="0.2">
      <c r="A279" s="27"/>
      <c r="B279" s="27"/>
      <c r="C279" s="27"/>
      <c r="D279" s="27"/>
      <c r="E279" s="27"/>
    </row>
    <row r="280" spans="1:5" x14ac:dyDescent="0.2">
      <c r="A280" s="27"/>
      <c r="B280" s="27"/>
      <c r="C280" s="27"/>
      <c r="D280" s="27"/>
      <c r="E280" s="27"/>
    </row>
    <row r="281" spans="1:5" x14ac:dyDescent="0.2">
      <c r="A281" s="27"/>
      <c r="B281" s="27"/>
      <c r="C281" s="27"/>
      <c r="D281" s="27"/>
      <c r="E281" s="27"/>
    </row>
    <row r="282" spans="1:5" x14ac:dyDescent="0.2">
      <c r="A282" s="27"/>
      <c r="B282" s="27"/>
      <c r="C282" s="27"/>
      <c r="D282" s="27"/>
      <c r="E282" s="27"/>
    </row>
    <row r="283" spans="1:5" x14ac:dyDescent="0.2">
      <c r="A283" s="27"/>
      <c r="B283" s="27"/>
      <c r="C283" s="27"/>
      <c r="D283" s="27"/>
      <c r="E283" s="27"/>
    </row>
    <row r="284" spans="1:5" x14ac:dyDescent="0.2">
      <c r="A284" s="27"/>
      <c r="B284" s="27"/>
      <c r="C284" s="27"/>
      <c r="D284" s="27"/>
      <c r="E284" s="27"/>
    </row>
    <row r="285" spans="1:5" x14ac:dyDescent="0.2">
      <c r="A285" s="27"/>
      <c r="B285" s="27"/>
      <c r="C285" s="27"/>
      <c r="D285" s="27"/>
      <c r="E285" s="27"/>
    </row>
    <row r="286" spans="1:5" x14ac:dyDescent="0.2">
      <c r="A286" s="27"/>
      <c r="B286" s="27"/>
      <c r="C286" s="27"/>
      <c r="D286" s="27"/>
      <c r="E286" s="27"/>
    </row>
    <row r="287" spans="1:5" x14ac:dyDescent="0.2">
      <c r="A287" s="27"/>
      <c r="B287" s="27"/>
      <c r="C287" s="27"/>
      <c r="D287" s="27"/>
      <c r="E287" s="27"/>
    </row>
    <row r="288" spans="1:5" x14ac:dyDescent="0.2">
      <c r="A288" s="27"/>
      <c r="B288" s="27"/>
      <c r="C288" s="27"/>
      <c r="D288" s="27"/>
      <c r="E288" s="27"/>
    </row>
    <row r="289" spans="1:32" x14ac:dyDescent="0.2">
      <c r="A289" s="27"/>
      <c r="B289" s="27"/>
      <c r="C289" s="27"/>
      <c r="D289" s="27"/>
      <c r="E289" s="27"/>
    </row>
    <row r="290" spans="1:32" x14ac:dyDescent="0.2">
      <c r="A290" s="27"/>
      <c r="B290" s="27"/>
      <c r="C290" s="27"/>
      <c r="D290" s="27"/>
      <c r="E290" s="27"/>
    </row>
    <row r="291" spans="1:32" x14ac:dyDescent="0.2">
      <c r="A291" s="27"/>
      <c r="B291" s="27"/>
      <c r="C291" s="27"/>
      <c r="D291" s="27"/>
      <c r="E291" s="27"/>
    </row>
    <row r="292" spans="1:32" x14ac:dyDescent="0.2">
      <c r="A292" s="27"/>
      <c r="B292" s="27"/>
      <c r="C292" s="27"/>
      <c r="D292" s="27"/>
      <c r="E292" s="27"/>
    </row>
    <row r="293" spans="1:32" x14ac:dyDescent="0.2">
      <c r="A293" s="27"/>
      <c r="B293" s="27"/>
      <c r="C293" s="27"/>
      <c r="D293" s="27"/>
      <c r="E293" s="27"/>
    </row>
    <row r="294" spans="1:32" x14ac:dyDescent="0.2">
      <c r="A294" s="27"/>
      <c r="B294" s="27"/>
      <c r="C294" s="27"/>
      <c r="D294" s="27"/>
      <c r="E294" s="27"/>
    </row>
    <row r="295" spans="1:32" x14ac:dyDescent="0.2">
      <c r="A295" s="27"/>
      <c r="B295" s="27"/>
      <c r="C295" s="27"/>
      <c r="D295" s="27"/>
      <c r="E295" s="27"/>
    </row>
    <row r="296" spans="1:32" x14ac:dyDescent="0.2">
      <c r="A296" s="27"/>
      <c r="B296" s="27"/>
      <c r="C296" s="27"/>
      <c r="D296" s="27"/>
      <c r="E296" s="27"/>
    </row>
    <row r="297" spans="1:32" x14ac:dyDescent="0.2">
      <c r="A297" s="27"/>
      <c r="B297" s="27"/>
      <c r="C297" s="27"/>
      <c r="D297" s="27"/>
      <c r="E297" s="27"/>
    </row>
    <row r="298" spans="1:32" x14ac:dyDescent="0.2">
      <c r="A298" s="27"/>
      <c r="B298" s="27"/>
      <c r="C298" s="27"/>
      <c r="D298" s="27"/>
      <c r="E298" s="27"/>
    </row>
    <row r="299" spans="1:32" x14ac:dyDescent="0.2">
      <c r="A299" s="27"/>
      <c r="B299" s="27"/>
      <c r="C299" s="27"/>
      <c r="D299" s="27"/>
      <c r="E299" s="27"/>
    </row>
    <row r="300" spans="1:32" x14ac:dyDescent="0.2">
      <c r="A300" s="27"/>
      <c r="B300" s="27"/>
      <c r="C300" s="27"/>
      <c r="D300" s="27"/>
      <c r="E300" s="27"/>
    </row>
    <row r="301" spans="1:32" x14ac:dyDescent="0.2">
      <c r="A301" s="27"/>
      <c r="B301" s="27"/>
      <c r="C301" s="27"/>
      <c r="D301" s="27"/>
      <c r="E301" s="27"/>
    </row>
    <row r="302" spans="1:32" s="27" customFormat="1" x14ac:dyDescent="0.2"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</row>
    <row r="303" spans="1:32" x14ac:dyDescent="0.2">
      <c r="A303" s="27"/>
      <c r="B303" s="27"/>
      <c r="C303" s="27"/>
      <c r="D303" s="27"/>
      <c r="E303" s="27"/>
    </row>
    <row r="304" spans="1:32" s="19" customFormat="1" x14ac:dyDescent="0.2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6"/>
      <c r="L304" s="30"/>
      <c r="M304" s="30"/>
      <c r="N304" s="30"/>
      <c r="O304" s="30"/>
      <c r="P304" s="30"/>
      <c r="Q304" s="30"/>
      <c r="R304" s="4"/>
      <c r="S304" s="4"/>
      <c r="T304" s="4"/>
      <c r="U304" s="30"/>
      <c r="V304" s="30"/>
      <c r="W304" s="30"/>
      <c r="X304" s="30"/>
      <c r="Y304" s="30"/>
      <c r="Z304" s="4"/>
      <c r="AA304" s="4"/>
      <c r="AB304" s="4"/>
      <c r="AC304" s="3"/>
      <c r="AD304" s="3"/>
      <c r="AE304" s="3"/>
      <c r="AF304" s="3"/>
    </row>
    <row r="305" spans="1:32" s="19" customFormat="1" x14ac:dyDescent="0.2">
      <c r="A305" s="1"/>
      <c r="B305" s="1"/>
      <c r="C305" s="1"/>
      <c r="D305" s="1"/>
      <c r="E305" s="1"/>
      <c r="F305" s="3"/>
      <c r="G305" s="3"/>
      <c r="H305" s="3"/>
      <c r="I305" s="3"/>
      <c r="J305" s="3"/>
      <c r="K305" s="2"/>
      <c r="L305" s="3"/>
      <c r="M305" s="3"/>
      <c r="N305" s="3"/>
      <c r="O305" s="3"/>
      <c r="P305" s="3"/>
      <c r="Q305" s="3"/>
      <c r="R305" s="3"/>
      <c r="S305" s="3"/>
      <c r="T305" s="2"/>
      <c r="U305" s="3"/>
      <c r="V305" s="3"/>
      <c r="W305" s="3"/>
      <c r="X305" s="3"/>
      <c r="Y305" s="3"/>
      <c r="Z305" s="3"/>
      <c r="AA305" s="3"/>
      <c r="AB305" s="2"/>
      <c r="AC305" s="3"/>
      <c r="AD305" s="3"/>
      <c r="AE305" s="3"/>
      <c r="AF305" s="3"/>
    </row>
    <row r="306" spans="1:32" s="23" customFormat="1" x14ac:dyDescent="0.2">
      <c r="A306" s="20"/>
      <c r="B306" s="20"/>
      <c r="C306" s="20"/>
      <c r="D306" s="20"/>
      <c r="E306" s="20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2"/>
      <c r="AD306" s="22"/>
      <c r="AE306" s="22"/>
      <c r="AF306" s="22"/>
    </row>
    <row r="307" spans="1:32" s="19" customFormat="1" x14ac:dyDescent="0.2">
      <c r="A307" s="1"/>
      <c r="B307" s="1"/>
      <c r="C307" s="1"/>
      <c r="D307" s="1"/>
      <c r="E307" s="1"/>
      <c r="F307" s="3"/>
      <c r="G307" s="3"/>
      <c r="H307" s="3"/>
      <c r="I307" s="3"/>
      <c r="J307" s="3"/>
      <c r="K307" s="2"/>
      <c r="L307" s="3"/>
      <c r="M307" s="3"/>
      <c r="N307" s="3"/>
      <c r="O307" s="3"/>
      <c r="P307" s="3"/>
      <c r="Q307" s="3"/>
      <c r="R307" s="3"/>
      <c r="S307" s="3"/>
      <c r="T307" s="2"/>
      <c r="U307" s="3"/>
      <c r="V307" s="3"/>
      <c r="W307" s="3"/>
      <c r="X307" s="3"/>
      <c r="Y307" s="3"/>
      <c r="Z307" s="3"/>
      <c r="AA307" s="3"/>
      <c r="AB307" s="2"/>
      <c r="AC307" s="3"/>
      <c r="AD307" s="3"/>
      <c r="AE307" s="3"/>
      <c r="AF307" s="3"/>
    </row>
    <row r="308" spans="1:32" s="19" customFormat="1" x14ac:dyDescent="0.2">
      <c r="A308" s="24"/>
      <c r="B308" s="24"/>
      <c r="C308" s="24"/>
      <c r="D308" s="24"/>
      <c r="E308" s="24"/>
      <c r="F308" s="3"/>
      <c r="G308" s="3"/>
      <c r="H308" s="3"/>
      <c r="I308" s="3"/>
      <c r="J308" s="3"/>
      <c r="K308" s="2"/>
      <c r="L308" s="3"/>
      <c r="M308" s="3"/>
      <c r="N308" s="3"/>
      <c r="O308" s="3"/>
      <c r="P308" s="3"/>
      <c r="Q308" s="3"/>
      <c r="R308" s="3"/>
      <c r="S308" s="3"/>
      <c r="T308" s="2"/>
      <c r="U308" s="3"/>
      <c r="V308" s="3"/>
      <c r="W308" s="3"/>
      <c r="X308" s="3"/>
      <c r="Y308" s="3"/>
      <c r="Z308" s="3"/>
      <c r="AA308" s="3"/>
      <c r="AB308" s="2"/>
      <c r="AC308" s="3"/>
      <c r="AD308" s="3"/>
      <c r="AE308" s="3"/>
      <c r="AF308" s="3"/>
    </row>
    <row r="309" spans="1:32" s="26" customFormat="1" x14ac:dyDescent="0.2">
      <c r="A309" s="25"/>
      <c r="B309" s="25"/>
      <c r="C309" s="25"/>
      <c r="D309" s="25"/>
      <c r="E309" s="25"/>
      <c r="F309" s="4"/>
      <c r="G309" s="4"/>
      <c r="H309" s="4"/>
      <c r="I309" s="4"/>
      <c r="J309" s="4"/>
      <c r="K309" s="30"/>
      <c r="L309" s="4"/>
      <c r="M309" s="4"/>
      <c r="N309" s="4"/>
      <c r="O309" s="4"/>
      <c r="P309" s="4"/>
      <c r="Q309" s="4"/>
      <c r="R309" s="4"/>
      <c r="S309" s="4"/>
      <c r="T309" s="30"/>
      <c r="U309" s="4"/>
      <c r="V309" s="4"/>
      <c r="W309" s="4"/>
      <c r="X309" s="4"/>
      <c r="Y309" s="4"/>
      <c r="Z309" s="4"/>
      <c r="AA309" s="4"/>
      <c r="AB309" s="30"/>
      <c r="AC309" s="4"/>
      <c r="AD309" s="4"/>
      <c r="AE309" s="4"/>
      <c r="AF309" s="4"/>
    </row>
    <row r="310" spans="1:32" x14ac:dyDescent="0.2">
      <c r="A310" s="27"/>
      <c r="B310" s="27"/>
      <c r="C310" s="27"/>
      <c r="D310" s="27"/>
      <c r="E310" s="27"/>
    </row>
    <row r="311" spans="1:32" x14ac:dyDescent="0.2">
      <c r="A311" s="27"/>
      <c r="B311" s="27"/>
      <c r="C311" s="27"/>
      <c r="D311" s="27"/>
      <c r="E311" s="27"/>
    </row>
    <row r="312" spans="1:32" x14ac:dyDescent="0.2">
      <c r="A312" s="27"/>
      <c r="B312" s="27"/>
      <c r="C312" s="27"/>
      <c r="D312" s="27"/>
      <c r="E312" s="27"/>
    </row>
    <row r="313" spans="1:32" x14ac:dyDescent="0.2">
      <c r="A313" s="27"/>
      <c r="B313" s="27"/>
      <c r="C313" s="27"/>
      <c r="D313" s="27"/>
      <c r="E313" s="27"/>
    </row>
    <row r="314" spans="1:32" x14ac:dyDescent="0.2">
      <c r="A314" s="27"/>
      <c r="B314" s="27"/>
      <c r="C314" s="27"/>
      <c r="D314" s="27"/>
      <c r="E314" s="27"/>
    </row>
    <row r="315" spans="1:32" x14ac:dyDescent="0.2">
      <c r="A315" s="27"/>
      <c r="B315" s="27"/>
      <c r="C315" s="27"/>
      <c r="D315" s="27"/>
      <c r="E315" s="27"/>
    </row>
    <row r="316" spans="1:32" x14ac:dyDescent="0.2">
      <c r="A316" s="27"/>
      <c r="B316" s="27"/>
      <c r="C316" s="27"/>
      <c r="D316" s="27"/>
      <c r="E316" s="27"/>
    </row>
    <row r="317" spans="1:32" x14ac:dyDescent="0.2">
      <c r="A317" s="27"/>
      <c r="B317" s="27"/>
      <c r="C317" s="27"/>
      <c r="D317" s="27"/>
      <c r="E317" s="27"/>
    </row>
    <row r="318" spans="1:32" x14ac:dyDescent="0.2">
      <c r="A318" s="27"/>
      <c r="B318" s="27"/>
      <c r="C318" s="27"/>
      <c r="D318" s="27"/>
      <c r="E318" s="27"/>
    </row>
    <row r="319" spans="1:32" x14ac:dyDescent="0.2">
      <c r="A319" s="27"/>
      <c r="B319" s="27"/>
      <c r="C319" s="27"/>
      <c r="D319" s="27"/>
      <c r="E319" s="27"/>
    </row>
    <row r="320" spans="1:32" x14ac:dyDescent="0.2">
      <c r="A320" s="27"/>
      <c r="B320" s="27"/>
      <c r="C320" s="27"/>
      <c r="D320" s="27"/>
      <c r="E320" s="27"/>
    </row>
    <row r="321" spans="1:5" x14ac:dyDescent="0.2">
      <c r="A321" s="27"/>
      <c r="B321" s="27"/>
      <c r="C321" s="27"/>
      <c r="D321" s="27"/>
      <c r="E321" s="27"/>
    </row>
    <row r="322" spans="1:5" x14ac:dyDescent="0.2">
      <c r="A322" s="27"/>
      <c r="B322" s="27"/>
      <c r="C322" s="27"/>
      <c r="D322" s="27"/>
      <c r="E322" s="27"/>
    </row>
    <row r="323" spans="1:5" x14ac:dyDescent="0.2">
      <c r="A323" s="27"/>
      <c r="B323" s="27"/>
      <c r="C323" s="27"/>
      <c r="D323" s="27"/>
      <c r="E323" s="27"/>
    </row>
    <row r="324" spans="1:5" x14ac:dyDescent="0.2">
      <c r="A324" s="27"/>
      <c r="B324" s="27"/>
      <c r="C324" s="27"/>
      <c r="D324" s="27"/>
      <c r="E324" s="27"/>
    </row>
    <row r="325" spans="1:5" x14ac:dyDescent="0.2">
      <c r="A325" s="27"/>
      <c r="B325" s="27"/>
      <c r="C325" s="27"/>
      <c r="D325" s="27"/>
      <c r="E325" s="27"/>
    </row>
    <row r="326" spans="1:5" x14ac:dyDescent="0.2">
      <c r="A326" s="27"/>
      <c r="B326" s="27"/>
      <c r="C326" s="27"/>
      <c r="D326" s="27"/>
      <c r="E326" s="27"/>
    </row>
    <row r="327" spans="1:5" x14ac:dyDescent="0.2">
      <c r="A327" s="27"/>
      <c r="B327" s="27"/>
      <c r="C327" s="27"/>
      <c r="D327" s="27"/>
      <c r="E327" s="27"/>
    </row>
    <row r="328" spans="1:5" x14ac:dyDescent="0.2">
      <c r="A328" s="27"/>
      <c r="B328" s="27"/>
      <c r="C328" s="27"/>
      <c r="D328" s="27"/>
      <c r="E328" s="27"/>
    </row>
    <row r="329" spans="1:5" x14ac:dyDescent="0.2">
      <c r="A329" s="27"/>
      <c r="B329" s="27"/>
      <c r="C329" s="27"/>
      <c r="D329" s="27"/>
      <c r="E329" s="27"/>
    </row>
    <row r="330" spans="1:5" x14ac:dyDescent="0.2">
      <c r="A330" s="27"/>
      <c r="B330" s="27"/>
      <c r="C330" s="27"/>
      <c r="D330" s="27"/>
      <c r="E330" s="27"/>
    </row>
    <row r="331" spans="1:5" x14ac:dyDescent="0.2">
      <c r="A331" s="27"/>
      <c r="B331" s="27"/>
      <c r="C331" s="27"/>
      <c r="D331" s="27"/>
      <c r="E331" s="27"/>
    </row>
    <row r="332" spans="1:5" x14ac:dyDescent="0.2">
      <c r="A332" s="27"/>
      <c r="B332" s="27"/>
      <c r="C332" s="27"/>
      <c r="D332" s="27"/>
      <c r="E332" s="27"/>
    </row>
    <row r="333" spans="1:5" x14ac:dyDescent="0.2">
      <c r="A333" s="27"/>
      <c r="B333" s="27"/>
      <c r="C333" s="27"/>
      <c r="D333" s="27"/>
      <c r="E333" s="27"/>
    </row>
    <row r="334" spans="1:5" x14ac:dyDescent="0.2">
      <c r="A334" s="27"/>
      <c r="B334" s="27"/>
      <c r="C334" s="27"/>
      <c r="D334" s="27"/>
      <c r="E334" s="27"/>
    </row>
    <row r="335" spans="1:5" x14ac:dyDescent="0.2">
      <c r="A335" s="27"/>
      <c r="B335" s="27"/>
      <c r="C335" s="27"/>
      <c r="D335" s="27"/>
      <c r="E335" s="27"/>
    </row>
    <row r="336" spans="1:5" x14ac:dyDescent="0.2">
      <c r="A336" s="27"/>
      <c r="B336" s="27"/>
      <c r="C336" s="27"/>
      <c r="D336" s="27"/>
      <c r="E336" s="27"/>
    </row>
    <row r="337" spans="1:32" x14ac:dyDescent="0.2">
      <c r="A337" s="27"/>
      <c r="B337" s="27"/>
      <c r="C337" s="27"/>
      <c r="D337" s="27"/>
      <c r="E337" s="27"/>
    </row>
    <row r="338" spans="1:32" x14ac:dyDescent="0.2">
      <c r="A338" s="27"/>
      <c r="B338" s="27"/>
      <c r="C338" s="27"/>
      <c r="D338" s="27"/>
      <c r="E338" s="27"/>
    </row>
    <row r="339" spans="1:32" x14ac:dyDescent="0.2">
      <c r="A339" s="27"/>
      <c r="B339" s="27"/>
      <c r="C339" s="27"/>
      <c r="D339" s="27"/>
      <c r="E339" s="27"/>
    </row>
    <row r="340" spans="1:32" x14ac:dyDescent="0.2">
      <c r="A340" s="27"/>
      <c r="B340" s="27"/>
      <c r="C340" s="27"/>
      <c r="D340" s="27"/>
      <c r="E340" s="27"/>
    </row>
    <row r="341" spans="1:32" x14ac:dyDescent="0.2">
      <c r="A341" s="27"/>
      <c r="B341" s="27"/>
      <c r="C341" s="27"/>
      <c r="D341" s="27"/>
      <c r="E341" s="27"/>
    </row>
    <row r="342" spans="1:32" x14ac:dyDescent="0.2">
      <c r="A342" s="27"/>
      <c r="B342" s="27"/>
      <c r="C342" s="27"/>
      <c r="D342" s="27"/>
      <c r="E342" s="27"/>
    </row>
    <row r="343" spans="1:32" x14ac:dyDescent="0.2">
      <c r="A343" s="27"/>
      <c r="B343" s="27"/>
      <c r="C343" s="27"/>
      <c r="D343" s="27"/>
      <c r="E343" s="27"/>
    </row>
    <row r="344" spans="1:32" x14ac:dyDescent="0.2">
      <c r="A344" s="27"/>
      <c r="B344" s="27"/>
      <c r="C344" s="27"/>
      <c r="D344" s="27"/>
      <c r="E344" s="27"/>
    </row>
    <row r="345" spans="1:32" x14ac:dyDescent="0.2">
      <c r="A345" s="27"/>
      <c r="B345" s="27"/>
      <c r="C345" s="27"/>
      <c r="D345" s="27"/>
      <c r="E345" s="27"/>
    </row>
    <row r="346" spans="1:32" x14ac:dyDescent="0.2">
      <c r="A346" s="27"/>
      <c r="B346" s="27"/>
      <c r="C346" s="27"/>
      <c r="D346" s="27"/>
      <c r="E346" s="27"/>
    </row>
    <row r="347" spans="1:32" s="19" customFormat="1" x14ac:dyDescent="0.2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6"/>
      <c r="L347" s="30"/>
      <c r="M347" s="30"/>
      <c r="N347" s="30"/>
      <c r="O347" s="30"/>
      <c r="P347" s="30"/>
      <c r="Q347" s="30"/>
      <c r="R347" s="4"/>
      <c r="S347" s="4"/>
      <c r="T347" s="4"/>
      <c r="U347" s="30"/>
      <c r="V347" s="30"/>
      <c r="W347" s="30"/>
      <c r="X347" s="30"/>
      <c r="Y347" s="30"/>
      <c r="Z347" s="4"/>
      <c r="AA347" s="4"/>
      <c r="AB347" s="4"/>
      <c r="AC347" s="3"/>
      <c r="AD347" s="3"/>
      <c r="AE347" s="3"/>
      <c r="AF347" s="3"/>
    </row>
    <row r="348" spans="1:32" s="19" customFormat="1" x14ac:dyDescent="0.2">
      <c r="A348" s="1"/>
      <c r="B348" s="1"/>
      <c r="C348" s="1"/>
      <c r="D348" s="1"/>
      <c r="E348" s="1"/>
      <c r="F348" s="3"/>
      <c r="G348" s="3"/>
      <c r="H348" s="3"/>
      <c r="I348" s="3"/>
      <c r="J348" s="3"/>
      <c r="K348" s="2"/>
      <c r="L348" s="3"/>
      <c r="M348" s="3"/>
      <c r="N348" s="3"/>
      <c r="O348" s="3"/>
      <c r="P348" s="3"/>
      <c r="Q348" s="3"/>
      <c r="R348" s="3"/>
      <c r="S348" s="3"/>
      <c r="T348" s="2"/>
      <c r="U348" s="3"/>
      <c r="V348" s="3"/>
      <c r="W348" s="3"/>
      <c r="X348" s="3"/>
      <c r="Y348" s="3"/>
      <c r="Z348" s="3"/>
      <c r="AA348" s="3"/>
      <c r="AB348" s="2"/>
      <c r="AC348" s="3"/>
      <c r="AD348" s="3"/>
      <c r="AE348" s="3"/>
      <c r="AF348" s="3"/>
    </row>
    <row r="349" spans="1:32" s="23" customFormat="1" x14ac:dyDescent="0.2">
      <c r="A349" s="20"/>
      <c r="B349" s="20"/>
      <c r="C349" s="20"/>
      <c r="D349" s="20"/>
      <c r="E349" s="20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2"/>
      <c r="AD349" s="22"/>
      <c r="AE349" s="22"/>
      <c r="AF349" s="22"/>
    </row>
    <row r="350" spans="1:32" s="19" customFormat="1" x14ac:dyDescent="0.2">
      <c r="A350" s="1"/>
      <c r="B350" s="1"/>
      <c r="C350" s="1"/>
      <c r="D350" s="1"/>
      <c r="E350" s="1"/>
      <c r="F350" s="3"/>
      <c r="G350" s="3"/>
      <c r="H350" s="3"/>
      <c r="I350" s="3"/>
      <c r="J350" s="3"/>
      <c r="K350" s="2"/>
      <c r="L350" s="3"/>
      <c r="M350" s="3"/>
      <c r="N350" s="3"/>
      <c r="O350" s="3"/>
      <c r="P350" s="3"/>
      <c r="Q350" s="3"/>
      <c r="R350" s="3"/>
      <c r="S350" s="3"/>
      <c r="T350" s="2"/>
      <c r="U350" s="3"/>
      <c r="V350" s="3"/>
      <c r="W350" s="3"/>
      <c r="X350" s="3"/>
      <c r="Y350" s="3"/>
      <c r="Z350" s="3"/>
      <c r="AA350" s="3"/>
      <c r="AB350" s="2"/>
      <c r="AC350" s="3"/>
      <c r="AD350" s="3"/>
      <c r="AE350" s="3"/>
      <c r="AF350" s="3"/>
    </row>
    <row r="351" spans="1:32" s="19" customFormat="1" x14ac:dyDescent="0.2">
      <c r="A351" s="24"/>
      <c r="B351" s="24"/>
      <c r="C351" s="24"/>
      <c r="D351" s="24"/>
      <c r="E351" s="24"/>
      <c r="F351" s="3"/>
      <c r="G351" s="3"/>
      <c r="H351" s="3"/>
      <c r="I351" s="3"/>
      <c r="J351" s="3"/>
      <c r="K351" s="2"/>
      <c r="L351" s="3"/>
      <c r="M351" s="3"/>
      <c r="N351" s="3"/>
      <c r="O351" s="3"/>
      <c r="P351" s="3"/>
      <c r="Q351" s="3"/>
      <c r="R351" s="3"/>
      <c r="S351" s="3"/>
      <c r="T351" s="2"/>
      <c r="U351" s="3"/>
      <c r="V351" s="3"/>
      <c r="W351" s="3"/>
      <c r="X351" s="3"/>
      <c r="Y351" s="3"/>
      <c r="Z351" s="3"/>
      <c r="AA351" s="3"/>
      <c r="AB351" s="2"/>
      <c r="AC351" s="3"/>
      <c r="AD351" s="3"/>
      <c r="AE351" s="3"/>
      <c r="AF351" s="3"/>
    </row>
    <row r="352" spans="1:32" s="26" customFormat="1" x14ac:dyDescent="0.2">
      <c r="A352" s="25"/>
      <c r="B352" s="25"/>
      <c r="C352" s="25"/>
      <c r="D352" s="25"/>
      <c r="E352" s="25"/>
      <c r="F352" s="4"/>
      <c r="G352" s="4"/>
      <c r="H352" s="4"/>
      <c r="I352" s="4"/>
      <c r="J352" s="4"/>
      <c r="K352" s="30"/>
      <c r="L352" s="4"/>
      <c r="M352" s="4"/>
      <c r="N352" s="4"/>
      <c r="O352" s="4"/>
      <c r="P352" s="4"/>
      <c r="Q352" s="4"/>
      <c r="R352" s="4"/>
      <c r="S352" s="4"/>
      <c r="T352" s="30"/>
      <c r="U352" s="4"/>
      <c r="V352" s="4"/>
      <c r="W352" s="4"/>
      <c r="X352" s="4"/>
      <c r="Y352" s="4"/>
      <c r="Z352" s="4"/>
      <c r="AA352" s="4"/>
      <c r="AB352" s="30"/>
      <c r="AC352" s="4"/>
      <c r="AD352" s="4"/>
      <c r="AE352" s="4"/>
      <c r="AF352" s="4"/>
    </row>
    <row r="353" spans="1:5" x14ac:dyDescent="0.2">
      <c r="A353" s="27"/>
      <c r="B353" s="27"/>
      <c r="C353" s="27"/>
      <c r="D353" s="27"/>
      <c r="E353" s="27"/>
    </row>
    <row r="354" spans="1:5" x14ac:dyDescent="0.2">
      <c r="A354" s="27"/>
      <c r="B354" s="27"/>
      <c r="C354" s="27"/>
      <c r="D354" s="27"/>
      <c r="E354" s="27"/>
    </row>
    <row r="355" spans="1:5" x14ac:dyDescent="0.2">
      <c r="A355" s="27"/>
      <c r="B355" s="27"/>
      <c r="C355" s="27"/>
      <c r="D355" s="27"/>
      <c r="E355" s="27"/>
    </row>
    <row r="356" spans="1:5" x14ac:dyDescent="0.2">
      <c r="A356" s="27"/>
      <c r="B356" s="27"/>
      <c r="C356" s="27"/>
      <c r="D356" s="27"/>
      <c r="E356" s="27"/>
    </row>
    <row r="357" spans="1:5" x14ac:dyDescent="0.2">
      <c r="A357" s="27"/>
      <c r="B357" s="27"/>
      <c r="C357" s="27"/>
      <c r="D357" s="27"/>
      <c r="E357" s="27"/>
    </row>
    <row r="358" spans="1:5" x14ac:dyDescent="0.2">
      <c r="A358" s="27"/>
      <c r="B358" s="27"/>
      <c r="C358" s="27"/>
      <c r="D358" s="27"/>
      <c r="E358" s="27"/>
    </row>
    <row r="359" spans="1:5" x14ac:dyDescent="0.2">
      <c r="A359" s="27"/>
      <c r="B359" s="27"/>
      <c r="C359" s="27"/>
      <c r="D359" s="27"/>
      <c r="E359" s="27"/>
    </row>
    <row r="360" spans="1:5" x14ac:dyDescent="0.2">
      <c r="A360" s="27"/>
      <c r="B360" s="27"/>
      <c r="C360" s="27"/>
      <c r="D360" s="27"/>
      <c r="E360" s="27"/>
    </row>
    <row r="361" spans="1:5" x14ac:dyDescent="0.2">
      <c r="A361" s="27"/>
      <c r="B361" s="27"/>
      <c r="C361" s="27"/>
      <c r="D361" s="27"/>
      <c r="E361" s="27"/>
    </row>
    <row r="362" spans="1:5" x14ac:dyDescent="0.2">
      <c r="A362" s="27"/>
      <c r="B362" s="27"/>
      <c r="C362" s="27"/>
      <c r="D362" s="27"/>
      <c r="E362" s="27"/>
    </row>
    <row r="363" spans="1:5" x14ac:dyDescent="0.2">
      <c r="A363" s="27"/>
      <c r="B363" s="27"/>
      <c r="C363" s="27"/>
      <c r="D363" s="27"/>
      <c r="E363" s="27"/>
    </row>
    <row r="364" spans="1:5" x14ac:dyDescent="0.2">
      <c r="A364" s="27"/>
      <c r="B364" s="27"/>
      <c r="C364" s="27"/>
      <c r="D364" s="27"/>
      <c r="E364" s="27"/>
    </row>
    <row r="365" spans="1:5" x14ac:dyDescent="0.2">
      <c r="A365" s="27"/>
      <c r="B365" s="27"/>
      <c r="C365" s="27"/>
      <c r="D365" s="27"/>
      <c r="E365" s="27"/>
    </row>
    <row r="366" spans="1:5" x14ac:dyDescent="0.2">
      <c r="A366" s="27"/>
      <c r="B366" s="27"/>
      <c r="C366" s="27"/>
      <c r="D366" s="27"/>
      <c r="E366" s="27"/>
    </row>
    <row r="367" spans="1:5" x14ac:dyDescent="0.2">
      <c r="A367" s="27"/>
      <c r="B367" s="27"/>
      <c r="C367" s="27"/>
      <c r="D367" s="27"/>
      <c r="E367" s="27"/>
    </row>
    <row r="368" spans="1:5" x14ac:dyDescent="0.2">
      <c r="A368" s="27"/>
      <c r="B368" s="27"/>
      <c r="C368" s="27"/>
      <c r="D368" s="27"/>
      <c r="E368" s="27"/>
    </row>
    <row r="369" spans="1:5" x14ac:dyDescent="0.2">
      <c r="A369" s="27"/>
      <c r="B369" s="27"/>
      <c r="C369" s="27"/>
      <c r="D369" s="27"/>
      <c r="E369" s="27"/>
    </row>
    <row r="370" spans="1:5" x14ac:dyDescent="0.2">
      <c r="A370" s="27"/>
      <c r="B370" s="27"/>
      <c r="C370" s="27"/>
      <c r="D370" s="27"/>
      <c r="E370" s="27"/>
    </row>
    <row r="371" spans="1:5" x14ac:dyDescent="0.2">
      <c r="A371" s="27"/>
      <c r="B371" s="27"/>
      <c r="C371" s="27"/>
      <c r="D371" s="27"/>
      <c r="E371" s="27"/>
    </row>
    <row r="372" spans="1:5" x14ac:dyDescent="0.2">
      <c r="A372" s="27"/>
      <c r="B372" s="27"/>
      <c r="C372" s="27"/>
      <c r="D372" s="27"/>
      <c r="E372" s="27"/>
    </row>
    <row r="373" spans="1:5" x14ac:dyDescent="0.2">
      <c r="A373" s="27"/>
      <c r="B373" s="27"/>
      <c r="C373" s="27"/>
      <c r="D373" s="27"/>
      <c r="E373" s="27"/>
    </row>
    <row r="374" spans="1:5" x14ac:dyDescent="0.2">
      <c r="A374" s="27"/>
      <c r="B374" s="27"/>
      <c r="C374" s="27"/>
      <c r="D374" s="27"/>
      <c r="E374" s="27"/>
    </row>
    <row r="375" spans="1:5" x14ac:dyDescent="0.2">
      <c r="A375" s="27"/>
      <c r="B375" s="27"/>
      <c r="C375" s="27"/>
      <c r="D375" s="27"/>
      <c r="E375" s="27"/>
    </row>
    <row r="376" spans="1:5" x14ac:dyDescent="0.2">
      <c r="A376" s="27"/>
      <c r="B376" s="27"/>
      <c r="C376" s="27"/>
      <c r="D376" s="27"/>
      <c r="E376" s="27"/>
    </row>
    <row r="377" spans="1:5" x14ac:dyDescent="0.2">
      <c r="A377" s="27"/>
      <c r="B377" s="27"/>
      <c r="C377" s="27"/>
      <c r="D377" s="27"/>
      <c r="E377" s="27"/>
    </row>
    <row r="378" spans="1:5" x14ac:dyDescent="0.2">
      <c r="A378" s="27"/>
      <c r="B378" s="27"/>
      <c r="C378" s="27"/>
      <c r="D378" s="27"/>
      <c r="E378" s="27"/>
    </row>
    <row r="379" spans="1:5" x14ac:dyDescent="0.2">
      <c r="A379" s="27"/>
      <c r="B379" s="27"/>
      <c r="C379" s="27"/>
      <c r="D379" s="27"/>
      <c r="E379" s="27"/>
    </row>
    <row r="380" spans="1:5" x14ac:dyDescent="0.2">
      <c r="A380" s="27"/>
      <c r="B380" s="27"/>
      <c r="C380" s="27"/>
      <c r="D380" s="27"/>
      <c r="E380" s="27"/>
    </row>
    <row r="381" spans="1:5" x14ac:dyDescent="0.2">
      <c r="A381" s="27"/>
      <c r="B381" s="27"/>
      <c r="C381" s="27"/>
      <c r="D381" s="27"/>
      <c r="E381" s="27"/>
    </row>
    <row r="382" spans="1:5" x14ac:dyDescent="0.2">
      <c r="A382" s="27"/>
      <c r="B382" s="27"/>
      <c r="C382" s="27"/>
      <c r="D382" s="27"/>
      <c r="E382" s="27"/>
    </row>
    <row r="383" spans="1:5" x14ac:dyDescent="0.2">
      <c r="A383" s="27"/>
      <c r="B383" s="27"/>
      <c r="C383" s="27"/>
      <c r="D383" s="27"/>
      <c r="E383" s="27"/>
    </row>
    <row r="384" spans="1:5" x14ac:dyDescent="0.2">
      <c r="A384" s="27"/>
      <c r="B384" s="27"/>
      <c r="C384" s="27"/>
      <c r="D384" s="27"/>
      <c r="E384" s="27"/>
    </row>
    <row r="385" spans="1:32" x14ac:dyDescent="0.2">
      <c r="A385" s="27"/>
      <c r="B385" s="27"/>
      <c r="C385" s="27"/>
      <c r="D385" s="27"/>
      <c r="E385" s="27"/>
    </row>
    <row r="386" spans="1:32" x14ac:dyDescent="0.2">
      <c r="A386" s="27"/>
      <c r="B386" s="27"/>
      <c r="C386" s="27"/>
      <c r="D386" s="27"/>
      <c r="E386" s="27"/>
    </row>
    <row r="387" spans="1:32" x14ac:dyDescent="0.2">
      <c r="A387" s="27"/>
      <c r="B387" s="27"/>
      <c r="C387" s="27"/>
      <c r="D387" s="27"/>
      <c r="E387" s="27"/>
    </row>
    <row r="388" spans="1:32" s="27" customFormat="1" x14ac:dyDescent="0.2"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</row>
    <row r="389" spans="1:32" x14ac:dyDescent="0.2">
      <c r="A389" s="27"/>
      <c r="B389" s="27"/>
      <c r="C389" s="27"/>
      <c r="D389" s="27"/>
      <c r="E389" s="27"/>
    </row>
    <row r="390" spans="1:32" s="19" customFormat="1" x14ac:dyDescent="0.2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6"/>
      <c r="L390" s="30"/>
      <c r="M390" s="30"/>
      <c r="N390" s="30"/>
      <c r="O390" s="30"/>
      <c r="P390" s="30"/>
      <c r="Q390" s="30"/>
      <c r="R390" s="4"/>
      <c r="S390" s="4"/>
      <c r="T390" s="4"/>
      <c r="U390" s="30"/>
      <c r="V390" s="30"/>
      <c r="W390" s="30"/>
      <c r="X390" s="30"/>
      <c r="Y390" s="30"/>
      <c r="Z390" s="4"/>
      <c r="AA390" s="4"/>
      <c r="AB390" s="4"/>
      <c r="AC390" s="3"/>
      <c r="AD390" s="3"/>
      <c r="AE390" s="3"/>
      <c r="AF390" s="3"/>
    </row>
    <row r="391" spans="1:32" s="19" customFormat="1" x14ac:dyDescent="0.2">
      <c r="A391" s="1"/>
      <c r="B391" s="1"/>
      <c r="C391" s="1"/>
      <c r="D391" s="1"/>
      <c r="E391" s="1"/>
      <c r="F391" s="3"/>
      <c r="G391" s="3"/>
      <c r="H391" s="3"/>
      <c r="I391" s="3"/>
      <c r="J391" s="3"/>
      <c r="K391" s="2"/>
      <c r="L391" s="3"/>
      <c r="M391" s="3"/>
      <c r="N391" s="3"/>
      <c r="O391" s="3"/>
      <c r="P391" s="3"/>
      <c r="Q391" s="3"/>
      <c r="R391" s="3"/>
      <c r="S391" s="3"/>
      <c r="T391" s="2"/>
      <c r="U391" s="3"/>
      <c r="V391" s="3"/>
      <c r="W391" s="3"/>
      <c r="X391" s="3"/>
      <c r="Y391" s="3"/>
      <c r="Z391" s="3"/>
      <c r="AA391" s="3"/>
      <c r="AB391" s="2"/>
      <c r="AC391" s="3"/>
      <c r="AD391" s="3"/>
      <c r="AE391" s="3"/>
      <c r="AF391" s="3"/>
    </row>
    <row r="392" spans="1:32" s="23" customFormat="1" x14ac:dyDescent="0.2">
      <c r="A392" s="20"/>
      <c r="B392" s="20"/>
      <c r="C392" s="20"/>
      <c r="D392" s="20"/>
      <c r="E392" s="20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2"/>
      <c r="AD392" s="22"/>
      <c r="AE392" s="22"/>
      <c r="AF392" s="22"/>
    </row>
    <row r="393" spans="1:32" s="19" customFormat="1" x14ac:dyDescent="0.2">
      <c r="A393" s="1"/>
      <c r="B393" s="1"/>
      <c r="C393" s="1"/>
      <c r="D393" s="1"/>
      <c r="E393" s="1"/>
      <c r="F393" s="3"/>
      <c r="G393" s="3"/>
      <c r="H393" s="3"/>
      <c r="I393" s="3"/>
      <c r="J393" s="3"/>
      <c r="K393" s="2"/>
      <c r="L393" s="3"/>
      <c r="M393" s="3"/>
      <c r="N393" s="3"/>
      <c r="O393" s="3"/>
      <c r="P393" s="3"/>
      <c r="Q393" s="3"/>
      <c r="R393" s="3"/>
      <c r="S393" s="3"/>
      <c r="T393" s="2"/>
      <c r="U393" s="3"/>
      <c r="V393" s="3"/>
      <c r="W393" s="3"/>
      <c r="X393" s="3"/>
      <c r="Y393" s="3"/>
      <c r="Z393" s="3"/>
      <c r="AA393" s="3"/>
      <c r="AB393" s="2"/>
      <c r="AC393" s="3"/>
      <c r="AD393" s="3"/>
      <c r="AE393" s="3"/>
      <c r="AF393" s="3"/>
    </row>
    <row r="394" spans="1:32" s="19" customFormat="1" x14ac:dyDescent="0.2">
      <c r="A394" s="24"/>
      <c r="B394" s="24"/>
      <c r="C394" s="24"/>
      <c r="D394" s="24"/>
      <c r="E394" s="24"/>
      <c r="F394" s="3"/>
      <c r="G394" s="3"/>
      <c r="H394" s="3"/>
      <c r="I394" s="3"/>
      <c r="J394" s="3"/>
      <c r="K394" s="2"/>
      <c r="L394" s="3"/>
      <c r="M394" s="3"/>
      <c r="N394" s="3"/>
      <c r="O394" s="3"/>
      <c r="P394" s="3"/>
      <c r="Q394" s="3"/>
      <c r="R394" s="3"/>
      <c r="S394" s="3"/>
      <c r="T394" s="2"/>
      <c r="U394" s="3"/>
      <c r="V394" s="3"/>
      <c r="W394" s="3"/>
      <c r="X394" s="3"/>
      <c r="Y394" s="3"/>
      <c r="Z394" s="3"/>
      <c r="AA394" s="3"/>
      <c r="AB394" s="2"/>
      <c r="AC394" s="3"/>
      <c r="AD394" s="3"/>
      <c r="AE394" s="3"/>
      <c r="AF394" s="3"/>
    </row>
    <row r="395" spans="1:32" s="26" customFormat="1" x14ac:dyDescent="0.2">
      <c r="A395" s="25"/>
      <c r="B395" s="25"/>
      <c r="C395" s="25"/>
      <c r="D395" s="25"/>
      <c r="E395" s="25"/>
      <c r="F395" s="4"/>
      <c r="G395" s="4"/>
      <c r="H395" s="4"/>
      <c r="I395" s="4"/>
      <c r="J395" s="4"/>
      <c r="K395" s="30"/>
      <c r="L395" s="4"/>
      <c r="M395" s="4"/>
      <c r="N395" s="4"/>
      <c r="O395" s="4"/>
      <c r="P395" s="4"/>
      <c r="Q395" s="4"/>
      <c r="R395" s="4"/>
      <c r="S395" s="4"/>
      <c r="T395" s="30"/>
      <c r="U395" s="4"/>
      <c r="V395" s="4"/>
      <c r="W395" s="4"/>
      <c r="X395" s="4"/>
      <c r="Y395" s="4"/>
      <c r="Z395" s="4"/>
      <c r="AA395" s="4"/>
      <c r="AB395" s="30"/>
      <c r="AC395" s="4"/>
      <c r="AD395" s="4"/>
      <c r="AE395" s="4"/>
      <c r="AF395" s="4"/>
    </row>
    <row r="396" spans="1:32" x14ac:dyDescent="0.2">
      <c r="A396" s="27"/>
      <c r="B396" s="27"/>
      <c r="C396" s="27"/>
      <c r="D396" s="27"/>
      <c r="E396" s="27"/>
    </row>
    <row r="397" spans="1:32" x14ac:dyDescent="0.2">
      <c r="A397" s="27"/>
      <c r="B397" s="27"/>
      <c r="C397" s="27"/>
      <c r="D397" s="27"/>
      <c r="E397" s="27"/>
    </row>
    <row r="398" spans="1:32" x14ac:dyDescent="0.2">
      <c r="A398" s="27"/>
      <c r="B398" s="27"/>
      <c r="C398" s="27"/>
      <c r="D398" s="27"/>
      <c r="E398" s="27"/>
    </row>
    <row r="399" spans="1:32" x14ac:dyDescent="0.2">
      <c r="A399" s="27"/>
      <c r="B399" s="27"/>
      <c r="C399" s="27"/>
      <c r="D399" s="27"/>
      <c r="E399" s="27"/>
    </row>
    <row r="400" spans="1:32" x14ac:dyDescent="0.2">
      <c r="A400" s="27"/>
      <c r="B400" s="27"/>
      <c r="C400" s="27"/>
      <c r="D400" s="27"/>
      <c r="E400" s="27"/>
    </row>
    <row r="401" spans="1:5" x14ac:dyDescent="0.2">
      <c r="A401" s="27"/>
      <c r="B401" s="27"/>
      <c r="C401" s="27"/>
      <c r="D401" s="27"/>
      <c r="E401" s="27"/>
    </row>
    <row r="402" spans="1:5" x14ac:dyDescent="0.2">
      <c r="A402" s="27"/>
      <c r="B402" s="27"/>
      <c r="C402" s="27"/>
      <c r="D402" s="27"/>
      <c r="E402" s="27"/>
    </row>
    <row r="403" spans="1:5" x14ac:dyDescent="0.2">
      <c r="A403" s="27"/>
      <c r="B403" s="27"/>
      <c r="C403" s="27"/>
      <c r="D403" s="27"/>
      <c r="E403" s="27"/>
    </row>
    <row r="404" spans="1:5" x14ac:dyDescent="0.2">
      <c r="A404" s="27"/>
      <c r="B404" s="27"/>
      <c r="C404" s="27"/>
      <c r="D404" s="27"/>
      <c r="E404" s="27"/>
    </row>
    <row r="405" spans="1:5" x14ac:dyDescent="0.2">
      <c r="A405" s="27"/>
      <c r="B405" s="27"/>
      <c r="C405" s="27"/>
      <c r="D405" s="27"/>
      <c r="E405" s="27"/>
    </row>
    <row r="406" spans="1:5" x14ac:dyDescent="0.2">
      <c r="A406" s="27"/>
      <c r="B406" s="27"/>
      <c r="C406" s="27"/>
      <c r="D406" s="27"/>
      <c r="E406" s="27"/>
    </row>
    <row r="407" spans="1:5" x14ac:dyDescent="0.2">
      <c r="A407" s="27"/>
      <c r="B407" s="27"/>
      <c r="C407" s="27"/>
      <c r="D407" s="27"/>
      <c r="E407" s="27"/>
    </row>
    <row r="408" spans="1:5" x14ac:dyDescent="0.2">
      <c r="A408" s="27"/>
      <c r="B408" s="27"/>
      <c r="C408" s="27"/>
      <c r="D408" s="27"/>
      <c r="E408" s="27"/>
    </row>
    <row r="409" spans="1:5" x14ac:dyDescent="0.2">
      <c r="A409" s="27"/>
      <c r="B409" s="27"/>
      <c r="C409" s="27"/>
      <c r="D409" s="27"/>
      <c r="E409" s="27"/>
    </row>
    <row r="410" spans="1:5" x14ac:dyDescent="0.2">
      <c r="A410" s="27"/>
      <c r="B410" s="27"/>
      <c r="C410" s="27"/>
      <c r="D410" s="27"/>
      <c r="E410" s="27"/>
    </row>
    <row r="411" spans="1:5" x14ac:dyDescent="0.2">
      <c r="A411" s="27"/>
      <c r="B411" s="27"/>
      <c r="C411" s="27"/>
      <c r="D411" s="27"/>
      <c r="E411" s="27"/>
    </row>
    <row r="412" spans="1:5" x14ac:dyDescent="0.2">
      <c r="A412" s="27"/>
      <c r="B412" s="27"/>
      <c r="C412" s="27"/>
      <c r="D412" s="27"/>
      <c r="E412" s="27"/>
    </row>
    <row r="413" spans="1:5" x14ac:dyDescent="0.2">
      <c r="A413" s="27"/>
      <c r="B413" s="27"/>
      <c r="C413" s="27"/>
      <c r="D413" s="27"/>
      <c r="E413" s="27"/>
    </row>
    <row r="414" spans="1:5" x14ac:dyDescent="0.2">
      <c r="A414" s="27"/>
      <c r="B414" s="27"/>
      <c r="C414" s="27"/>
      <c r="D414" s="27"/>
      <c r="E414" s="27"/>
    </row>
    <row r="415" spans="1:5" x14ac:dyDescent="0.2">
      <c r="A415" s="27"/>
      <c r="B415" s="27"/>
      <c r="C415" s="27"/>
      <c r="D415" s="27"/>
      <c r="E415" s="27"/>
    </row>
    <row r="416" spans="1:5" x14ac:dyDescent="0.2">
      <c r="A416" s="27"/>
      <c r="B416" s="27"/>
      <c r="C416" s="27"/>
      <c r="D416" s="27"/>
      <c r="E416" s="27"/>
    </row>
    <row r="417" spans="1:32" x14ac:dyDescent="0.2">
      <c r="A417" s="27"/>
      <c r="B417" s="27"/>
      <c r="C417" s="27"/>
      <c r="D417" s="27"/>
      <c r="E417" s="27"/>
    </row>
    <row r="418" spans="1:32" x14ac:dyDescent="0.2">
      <c r="A418" s="27"/>
      <c r="B418" s="27"/>
      <c r="C418" s="27"/>
      <c r="D418" s="27"/>
      <c r="E418" s="27"/>
    </row>
    <row r="419" spans="1:32" x14ac:dyDescent="0.2">
      <c r="A419" s="27"/>
      <c r="B419" s="27"/>
      <c r="C419" s="27"/>
      <c r="D419" s="27"/>
      <c r="E419" s="27"/>
    </row>
    <row r="420" spans="1:32" x14ac:dyDescent="0.2">
      <c r="A420" s="27"/>
      <c r="B420" s="27"/>
      <c r="C420" s="27"/>
      <c r="D420" s="27"/>
      <c r="E420" s="27"/>
    </row>
    <row r="421" spans="1:32" x14ac:dyDescent="0.2">
      <c r="A421" s="27"/>
      <c r="B421" s="27"/>
      <c r="C421" s="27"/>
      <c r="D421" s="27"/>
      <c r="E421" s="27"/>
    </row>
    <row r="422" spans="1:32" x14ac:dyDescent="0.2">
      <c r="A422" s="27"/>
      <c r="B422" s="27"/>
      <c r="C422" s="27"/>
      <c r="D422" s="27"/>
      <c r="E422" s="27"/>
    </row>
    <row r="423" spans="1:32" x14ac:dyDescent="0.2">
      <c r="A423" s="27"/>
      <c r="B423" s="27"/>
      <c r="C423" s="27"/>
      <c r="D423" s="27"/>
      <c r="E423" s="27"/>
    </row>
    <row r="424" spans="1:32" x14ac:dyDescent="0.2">
      <c r="A424" s="27"/>
      <c r="B424" s="27"/>
      <c r="C424" s="27"/>
      <c r="D424" s="27"/>
      <c r="E424" s="27"/>
    </row>
    <row r="425" spans="1:32" x14ac:dyDescent="0.2">
      <c r="A425" s="27"/>
      <c r="B425" s="27"/>
      <c r="C425" s="27"/>
      <c r="D425" s="27"/>
      <c r="E425" s="27"/>
    </row>
    <row r="426" spans="1:32" x14ac:dyDescent="0.2">
      <c r="A426" s="27"/>
      <c r="B426" s="27"/>
      <c r="C426" s="27"/>
      <c r="D426" s="27"/>
      <c r="E426" s="27"/>
    </row>
    <row r="427" spans="1:32" x14ac:dyDescent="0.2">
      <c r="A427" s="27"/>
      <c r="B427" s="27"/>
      <c r="C427" s="27"/>
      <c r="D427" s="27"/>
      <c r="E427" s="27"/>
    </row>
    <row r="428" spans="1:32" x14ac:dyDescent="0.2">
      <c r="A428" s="27"/>
      <c r="B428" s="27"/>
      <c r="C428" s="27"/>
      <c r="D428" s="27"/>
      <c r="E428" s="27"/>
    </row>
    <row r="429" spans="1:32" x14ac:dyDescent="0.2">
      <c r="A429" s="27"/>
      <c r="B429" s="27"/>
      <c r="C429" s="27"/>
      <c r="D429" s="27"/>
      <c r="E429" s="27"/>
    </row>
    <row r="430" spans="1:32" x14ac:dyDescent="0.2">
      <c r="A430" s="27"/>
      <c r="B430" s="27"/>
      <c r="C430" s="27"/>
      <c r="D430" s="27"/>
      <c r="E430" s="27"/>
    </row>
    <row r="431" spans="1:32" x14ac:dyDescent="0.2">
      <c r="A431" s="27"/>
      <c r="B431" s="27"/>
      <c r="C431" s="27"/>
      <c r="D431" s="27"/>
      <c r="E431" s="27"/>
    </row>
    <row r="432" spans="1:32" s="19" customFormat="1" x14ac:dyDescent="0.2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6"/>
      <c r="L432" s="30"/>
      <c r="M432" s="30"/>
      <c r="N432" s="30"/>
      <c r="O432" s="30"/>
      <c r="P432" s="30"/>
      <c r="Q432" s="30"/>
      <c r="R432" s="4"/>
      <c r="S432" s="4"/>
      <c r="T432" s="4"/>
      <c r="U432" s="30"/>
      <c r="V432" s="30"/>
      <c r="W432" s="30"/>
      <c r="X432" s="30"/>
      <c r="Y432" s="30"/>
      <c r="Z432" s="4"/>
      <c r="AA432" s="4"/>
      <c r="AB432" s="4"/>
      <c r="AC432" s="3"/>
      <c r="AD432" s="3"/>
      <c r="AE432" s="3"/>
      <c r="AF432" s="3"/>
    </row>
    <row r="433" spans="1:32" s="19" customFormat="1" x14ac:dyDescent="0.2">
      <c r="A433" s="1"/>
      <c r="B433" s="1"/>
      <c r="C433" s="1"/>
      <c r="D433" s="1"/>
      <c r="E433" s="1"/>
      <c r="F433" s="3"/>
      <c r="G433" s="3"/>
      <c r="H433" s="3"/>
      <c r="I433" s="3"/>
      <c r="J433" s="3"/>
      <c r="K433" s="2"/>
      <c r="L433" s="3"/>
      <c r="M433" s="3"/>
      <c r="N433" s="3"/>
      <c r="O433" s="3"/>
      <c r="P433" s="3"/>
      <c r="Q433" s="3"/>
      <c r="R433" s="3"/>
      <c r="S433" s="3"/>
      <c r="T433" s="2"/>
      <c r="U433" s="3"/>
      <c r="V433" s="3"/>
      <c r="W433" s="3"/>
      <c r="X433" s="3"/>
      <c r="Y433" s="3"/>
      <c r="Z433" s="3"/>
      <c r="AA433" s="3"/>
      <c r="AB433" s="2"/>
      <c r="AC433" s="3"/>
      <c r="AD433" s="3"/>
      <c r="AE433" s="3"/>
      <c r="AF433" s="3"/>
    </row>
    <row r="434" spans="1:32" s="23" customFormat="1" x14ac:dyDescent="0.2">
      <c r="A434" s="20"/>
      <c r="B434" s="20"/>
      <c r="C434" s="20"/>
      <c r="D434" s="20"/>
      <c r="E434" s="20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2"/>
      <c r="AD434" s="22"/>
      <c r="AE434" s="22"/>
      <c r="AF434" s="22"/>
    </row>
    <row r="435" spans="1:32" s="19" customFormat="1" x14ac:dyDescent="0.2">
      <c r="A435" s="1"/>
      <c r="B435" s="1"/>
      <c r="C435" s="1"/>
      <c r="D435" s="1"/>
      <c r="E435" s="1"/>
      <c r="F435" s="3"/>
      <c r="G435" s="3"/>
      <c r="H435" s="3"/>
      <c r="I435" s="3"/>
      <c r="J435" s="3"/>
      <c r="K435" s="2"/>
      <c r="L435" s="3"/>
      <c r="M435" s="3"/>
      <c r="N435" s="3"/>
      <c r="O435" s="3"/>
      <c r="P435" s="3"/>
      <c r="Q435" s="3"/>
      <c r="R435" s="3"/>
      <c r="S435" s="3"/>
      <c r="T435" s="2"/>
      <c r="U435" s="3"/>
      <c r="V435" s="3"/>
      <c r="W435" s="3"/>
      <c r="X435" s="3"/>
      <c r="Y435" s="3"/>
      <c r="Z435" s="3"/>
      <c r="AA435" s="3"/>
      <c r="AB435" s="2"/>
      <c r="AC435" s="3"/>
      <c r="AD435" s="3"/>
      <c r="AE435" s="3"/>
      <c r="AF435" s="3"/>
    </row>
    <row r="436" spans="1:32" s="19" customFormat="1" x14ac:dyDescent="0.2">
      <c r="A436" s="24"/>
      <c r="B436" s="24"/>
      <c r="C436" s="24"/>
      <c r="D436" s="24"/>
      <c r="E436" s="24"/>
      <c r="F436" s="3"/>
      <c r="G436" s="3"/>
      <c r="H436" s="3"/>
      <c r="I436" s="3"/>
      <c r="J436" s="3"/>
      <c r="K436" s="2"/>
      <c r="L436" s="3"/>
      <c r="M436" s="3"/>
      <c r="N436" s="3"/>
      <c r="O436" s="3"/>
      <c r="P436" s="3"/>
      <c r="Q436" s="3"/>
      <c r="R436" s="3"/>
      <c r="S436" s="3"/>
      <c r="T436" s="2"/>
      <c r="U436" s="3"/>
      <c r="V436" s="3"/>
      <c r="W436" s="3"/>
      <c r="X436" s="3"/>
      <c r="Y436" s="3"/>
      <c r="Z436" s="3"/>
      <c r="AA436" s="3"/>
      <c r="AB436" s="2"/>
      <c r="AC436" s="3"/>
      <c r="AD436" s="3"/>
      <c r="AE436" s="3"/>
      <c r="AF436" s="3"/>
    </row>
    <row r="437" spans="1:32" s="26" customFormat="1" x14ac:dyDescent="0.2">
      <c r="A437" s="25"/>
      <c r="B437" s="25"/>
      <c r="C437" s="25"/>
      <c r="D437" s="25"/>
      <c r="E437" s="25"/>
      <c r="F437" s="4"/>
      <c r="G437" s="4"/>
      <c r="H437" s="4"/>
      <c r="I437" s="4"/>
      <c r="J437" s="4"/>
      <c r="K437" s="30"/>
      <c r="L437" s="4"/>
      <c r="M437" s="4"/>
      <c r="N437" s="4"/>
      <c r="O437" s="4"/>
      <c r="P437" s="4"/>
      <c r="Q437" s="4"/>
      <c r="R437" s="4"/>
      <c r="S437" s="4"/>
      <c r="T437" s="30"/>
      <c r="U437" s="4"/>
      <c r="V437" s="4"/>
      <c r="W437" s="4"/>
      <c r="X437" s="4"/>
      <c r="Y437" s="4"/>
      <c r="Z437" s="4"/>
      <c r="AA437" s="4"/>
      <c r="AB437" s="30"/>
      <c r="AC437" s="4"/>
      <c r="AD437" s="4"/>
      <c r="AE437" s="4"/>
      <c r="AF437" s="4"/>
    </row>
    <row r="438" spans="1:32" x14ac:dyDescent="0.2">
      <c r="A438" s="27"/>
      <c r="B438" s="27"/>
      <c r="C438" s="27"/>
      <c r="D438" s="27"/>
      <c r="E438" s="27"/>
    </row>
    <row r="439" spans="1:32" x14ac:dyDescent="0.2">
      <c r="A439" s="27"/>
      <c r="B439" s="27"/>
      <c r="C439" s="27"/>
      <c r="D439" s="27"/>
      <c r="E439" s="27"/>
    </row>
    <row r="440" spans="1:32" x14ac:dyDescent="0.2">
      <c r="A440" s="27"/>
      <c r="B440" s="27"/>
      <c r="C440" s="27"/>
      <c r="D440" s="27"/>
      <c r="E440" s="27"/>
    </row>
    <row r="441" spans="1:32" x14ac:dyDescent="0.2">
      <c r="A441" s="27"/>
      <c r="B441" s="27"/>
      <c r="C441" s="27"/>
      <c r="D441" s="27"/>
      <c r="E441" s="27"/>
    </row>
    <row r="442" spans="1:32" x14ac:dyDescent="0.2">
      <c r="A442" s="27"/>
      <c r="B442" s="27"/>
      <c r="C442" s="27"/>
      <c r="D442" s="27"/>
      <c r="E442" s="27"/>
    </row>
    <row r="443" spans="1:32" x14ac:dyDescent="0.2">
      <c r="A443" s="27"/>
      <c r="B443" s="27"/>
      <c r="C443" s="27"/>
      <c r="D443" s="27"/>
      <c r="E443" s="27"/>
    </row>
    <row r="444" spans="1:32" x14ac:dyDescent="0.2">
      <c r="A444" s="27"/>
      <c r="B444" s="27"/>
      <c r="C444" s="27"/>
      <c r="D444" s="27"/>
      <c r="E444" s="27"/>
    </row>
    <row r="445" spans="1:32" x14ac:dyDescent="0.2">
      <c r="A445" s="27"/>
      <c r="B445" s="27"/>
      <c r="C445" s="27"/>
      <c r="D445" s="27"/>
      <c r="E445" s="27"/>
    </row>
    <row r="446" spans="1:32" x14ac:dyDescent="0.2">
      <c r="A446" s="27"/>
      <c r="B446" s="27"/>
      <c r="C446" s="27"/>
      <c r="D446" s="27"/>
      <c r="E446" s="27"/>
    </row>
    <row r="447" spans="1:32" x14ac:dyDescent="0.2">
      <c r="A447" s="27"/>
      <c r="B447" s="27"/>
      <c r="C447" s="27"/>
      <c r="D447" s="27"/>
      <c r="E447" s="27"/>
    </row>
    <row r="448" spans="1:32" x14ac:dyDescent="0.2">
      <c r="A448" s="27"/>
      <c r="B448" s="27"/>
      <c r="C448" s="27"/>
      <c r="D448" s="27"/>
      <c r="E448" s="27"/>
    </row>
    <row r="449" spans="1:5" x14ac:dyDescent="0.2">
      <c r="A449" s="27"/>
      <c r="B449" s="27"/>
      <c r="C449" s="27"/>
      <c r="D449" s="27"/>
      <c r="E449" s="27"/>
    </row>
    <row r="450" spans="1:5" x14ac:dyDescent="0.2">
      <c r="A450" s="27"/>
      <c r="B450" s="27"/>
      <c r="C450" s="27"/>
      <c r="D450" s="27"/>
      <c r="E450" s="27"/>
    </row>
    <row r="451" spans="1:5" x14ac:dyDescent="0.2">
      <c r="A451" s="27"/>
      <c r="B451" s="27"/>
      <c r="C451" s="27"/>
      <c r="D451" s="27"/>
      <c r="E451" s="27"/>
    </row>
    <row r="452" spans="1:5" x14ac:dyDescent="0.2">
      <c r="A452" s="27"/>
      <c r="B452" s="27"/>
      <c r="C452" s="27"/>
      <c r="D452" s="27"/>
      <c r="E452" s="27"/>
    </row>
    <row r="453" spans="1:5" x14ac:dyDescent="0.2">
      <c r="A453" s="27"/>
      <c r="B453" s="27"/>
      <c r="C453" s="27"/>
      <c r="D453" s="27"/>
      <c r="E453" s="27"/>
    </row>
    <row r="454" spans="1:5" x14ac:dyDescent="0.2">
      <c r="A454" s="27"/>
      <c r="B454" s="27"/>
      <c r="C454" s="27"/>
      <c r="D454" s="27"/>
      <c r="E454" s="27"/>
    </row>
    <row r="455" spans="1:5" x14ac:dyDescent="0.2">
      <c r="A455" s="27"/>
      <c r="B455" s="27"/>
      <c r="C455" s="27"/>
      <c r="D455" s="27"/>
      <c r="E455" s="27"/>
    </row>
    <row r="456" spans="1:5" x14ac:dyDescent="0.2">
      <c r="A456" s="27"/>
      <c r="B456" s="27"/>
      <c r="C456" s="27"/>
      <c r="D456" s="27"/>
      <c r="E456" s="27"/>
    </row>
    <row r="457" spans="1:5" x14ac:dyDescent="0.2">
      <c r="A457" s="27"/>
      <c r="B457" s="27"/>
      <c r="C457" s="27"/>
      <c r="D457" s="27"/>
      <c r="E457" s="27"/>
    </row>
    <row r="458" spans="1:5" x14ac:dyDescent="0.2">
      <c r="A458" s="27"/>
      <c r="B458" s="27"/>
      <c r="C458" s="27"/>
      <c r="D458" s="27"/>
      <c r="E458" s="27"/>
    </row>
    <row r="459" spans="1:5" x14ac:dyDescent="0.2">
      <c r="A459" s="27"/>
      <c r="B459" s="27"/>
      <c r="C459" s="27"/>
      <c r="D459" s="27"/>
      <c r="E459" s="27"/>
    </row>
    <row r="460" spans="1:5" x14ac:dyDescent="0.2">
      <c r="A460" s="27"/>
      <c r="B460" s="27"/>
      <c r="C460" s="27"/>
      <c r="D460" s="27"/>
      <c r="E460" s="27"/>
    </row>
    <row r="461" spans="1:5" x14ac:dyDescent="0.2">
      <c r="A461" s="27"/>
      <c r="B461" s="27"/>
      <c r="C461" s="27"/>
      <c r="D461" s="27"/>
      <c r="E461" s="27"/>
    </row>
    <row r="462" spans="1:5" x14ac:dyDescent="0.2">
      <c r="A462" s="27"/>
      <c r="B462" s="27"/>
      <c r="C462" s="27"/>
      <c r="D462" s="27"/>
      <c r="E462" s="27"/>
    </row>
    <row r="463" spans="1:5" x14ac:dyDescent="0.2">
      <c r="A463" s="27"/>
      <c r="B463" s="27"/>
      <c r="C463" s="27"/>
      <c r="D463" s="27"/>
      <c r="E463" s="27"/>
    </row>
    <row r="464" spans="1:5" x14ac:dyDescent="0.2">
      <c r="A464" s="27"/>
      <c r="B464" s="27"/>
      <c r="C464" s="27"/>
      <c r="D464" s="27"/>
      <c r="E464" s="27"/>
    </row>
    <row r="465" spans="1:5" x14ac:dyDescent="0.2">
      <c r="A465" s="27"/>
      <c r="B465" s="27"/>
      <c r="C465" s="27"/>
      <c r="D465" s="27"/>
      <c r="E465" s="27"/>
    </row>
    <row r="466" spans="1:5" x14ac:dyDescent="0.2">
      <c r="A466" s="27"/>
      <c r="B466" s="27"/>
      <c r="C466" s="27"/>
      <c r="D466" s="27"/>
      <c r="E466" s="27"/>
    </row>
    <row r="467" spans="1:5" x14ac:dyDescent="0.2">
      <c r="A467" s="27"/>
      <c r="B467" s="27"/>
      <c r="C467" s="27"/>
      <c r="D467" s="27"/>
      <c r="E467" s="27"/>
    </row>
    <row r="468" spans="1:5" x14ac:dyDescent="0.2">
      <c r="A468" s="27"/>
      <c r="B468" s="27"/>
      <c r="C468" s="27"/>
      <c r="D468" s="27"/>
      <c r="E468" s="27"/>
    </row>
    <row r="469" spans="1:5" x14ac:dyDescent="0.2">
      <c r="A469" s="27"/>
      <c r="B469" s="27"/>
      <c r="C469" s="27"/>
      <c r="D469" s="27"/>
      <c r="E469" s="27"/>
    </row>
    <row r="470" spans="1:5" x14ac:dyDescent="0.2">
      <c r="A470" s="27"/>
      <c r="B470" s="27"/>
      <c r="C470" s="27"/>
      <c r="D470" s="27"/>
      <c r="E470" s="27"/>
    </row>
    <row r="471" spans="1:5" x14ac:dyDescent="0.2">
      <c r="A471" s="27"/>
      <c r="B471" s="27"/>
      <c r="C471" s="27"/>
      <c r="D471" s="27"/>
      <c r="E471" s="27"/>
    </row>
    <row r="472" spans="1:5" x14ac:dyDescent="0.2">
      <c r="A472" s="27"/>
      <c r="B472" s="27"/>
      <c r="C472" s="27"/>
      <c r="D472" s="27"/>
      <c r="E472" s="27"/>
    </row>
    <row r="473" spans="1:5" x14ac:dyDescent="0.2">
      <c r="A473" s="27"/>
      <c r="B473" s="27"/>
      <c r="C473" s="27"/>
      <c r="D473" s="27"/>
      <c r="E473" s="27"/>
    </row>
  </sheetData>
  <mergeCells count="1">
    <mergeCell ref="A2:AA2"/>
  </mergeCells>
  <phoneticPr fontId="4" type="noConversion"/>
  <printOptions horizontalCentered="1" verticalCentered="1"/>
  <pageMargins left="0" right="0" top="0.25" bottom="0.25" header="0.5" footer="0.5"/>
  <pageSetup scale="63" orientation="landscape" r:id="rId1"/>
  <headerFooter alignWithMargins="0">
    <oddFooter>&amp;R&amp;P</oddFooter>
  </headerFooter>
  <rowBreaks count="9" manualBreakCount="9">
    <brk id="44" max="16383" man="1"/>
    <brk id="87" max="16383" man="1"/>
    <brk id="130" max="16383" man="1"/>
    <brk id="173" max="16383" man="1"/>
    <brk id="216" max="16383" man="1"/>
    <brk id="259" max="16383" man="1"/>
    <brk id="303" max="16383" man="1"/>
    <brk id="346" max="16383" man="1"/>
    <brk id="38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73"/>
  <sheetViews>
    <sheetView workbookViewId="0">
      <pane xSplit="1" ySplit="3" topLeftCell="S4" activePane="bottomRight" state="frozen"/>
      <selection activeCell="B5" sqref="B5"/>
      <selection pane="topRight" activeCell="B5" sqref="B5"/>
      <selection pane="bottomLeft" activeCell="B5" sqref="B5"/>
      <selection pane="bottomRight" activeCell="AF3" sqref="AF3"/>
    </sheetView>
  </sheetViews>
  <sheetFormatPr defaultRowHeight="12.75" x14ac:dyDescent="0.2"/>
  <cols>
    <col min="1" max="1" width="46.85546875" customWidth="1"/>
    <col min="2" max="2" width="13.85546875" customWidth="1"/>
    <col min="3" max="30" width="9.140625" customWidth="1"/>
    <col min="31" max="32" width="9.140625" style="11"/>
  </cols>
  <sheetData>
    <row r="1" spans="1:32" ht="18" x14ac:dyDescent="0.25">
      <c r="A1" s="133" t="s">
        <v>150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/>
    </row>
    <row r="2" spans="1:32" ht="20.25" x14ac:dyDescent="0.3">
      <c r="A2" s="132" t="s">
        <v>114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</row>
    <row r="3" spans="1:32" ht="13.5" thickBot="1" x14ac:dyDescent="0.25">
      <c r="A3" s="103" t="s">
        <v>13</v>
      </c>
      <c r="B3" s="14" t="s">
        <v>107</v>
      </c>
      <c r="C3" s="14" t="s">
        <v>108</v>
      </c>
      <c r="D3" s="14" t="s">
        <v>109</v>
      </c>
      <c r="E3" s="14" t="s">
        <v>110</v>
      </c>
      <c r="F3" s="14" t="s">
        <v>64</v>
      </c>
      <c r="G3" s="14" t="s">
        <v>65</v>
      </c>
      <c r="H3" s="14" t="s">
        <v>66</v>
      </c>
      <c r="I3" s="14" t="s">
        <v>67</v>
      </c>
      <c r="J3" s="14" t="s">
        <v>68</v>
      </c>
      <c r="K3" s="14" t="s">
        <v>58</v>
      </c>
      <c r="L3" s="14" t="s">
        <v>41</v>
      </c>
      <c r="M3" s="14" t="s">
        <v>42</v>
      </c>
      <c r="N3" s="14" t="s">
        <v>43</v>
      </c>
      <c r="O3" s="14" t="s">
        <v>44</v>
      </c>
      <c r="P3" s="14" t="s">
        <v>45</v>
      </c>
      <c r="Q3" s="14" t="s">
        <v>52</v>
      </c>
      <c r="R3" s="14" t="s">
        <v>47</v>
      </c>
      <c r="S3" s="14" t="s">
        <v>48</v>
      </c>
      <c r="T3" s="14" t="s">
        <v>50</v>
      </c>
      <c r="U3" s="14" t="s">
        <v>49</v>
      </c>
      <c r="V3" s="14" t="s">
        <v>59</v>
      </c>
      <c r="W3" s="14" t="s">
        <v>69</v>
      </c>
      <c r="X3" s="14" t="s">
        <v>70</v>
      </c>
      <c r="Y3" s="14" t="s">
        <v>111</v>
      </c>
      <c r="Z3" s="14" t="s">
        <v>112</v>
      </c>
      <c r="AA3" s="14" t="s">
        <v>116</v>
      </c>
      <c r="AB3" s="14" t="s">
        <v>118</v>
      </c>
      <c r="AC3" s="14" t="s">
        <v>136</v>
      </c>
      <c r="AD3" s="14" t="s">
        <v>144</v>
      </c>
      <c r="AE3" s="100" t="s">
        <v>146</v>
      </c>
      <c r="AF3" s="100" t="s">
        <v>148</v>
      </c>
    </row>
    <row r="4" spans="1:32" x14ac:dyDescent="0.2">
      <c r="A4" s="37" t="s">
        <v>14</v>
      </c>
      <c r="B4" s="37"/>
      <c r="C4" s="48">
        <v>10</v>
      </c>
      <c r="D4" s="48">
        <v>11</v>
      </c>
      <c r="E4" s="48">
        <v>12</v>
      </c>
      <c r="F4" s="48">
        <v>12</v>
      </c>
      <c r="G4" s="48">
        <v>12</v>
      </c>
      <c r="H4" s="48">
        <v>14</v>
      </c>
      <c r="I4" s="48">
        <v>19</v>
      </c>
      <c r="J4" s="48">
        <v>16</v>
      </c>
      <c r="K4" s="48">
        <v>18</v>
      </c>
      <c r="L4" s="15">
        <v>25</v>
      </c>
      <c r="M4" s="15">
        <v>24</v>
      </c>
      <c r="N4" s="15">
        <v>18</v>
      </c>
      <c r="O4" s="15">
        <v>18</v>
      </c>
      <c r="P4" s="15">
        <v>18</v>
      </c>
      <c r="Q4" s="15">
        <v>16</v>
      </c>
      <c r="R4" s="15">
        <v>18</v>
      </c>
      <c r="S4" s="15">
        <v>18</v>
      </c>
      <c r="T4" s="15">
        <v>18</v>
      </c>
      <c r="U4" s="15">
        <v>18</v>
      </c>
      <c r="V4" s="15">
        <v>18</v>
      </c>
      <c r="W4" s="15">
        <v>19</v>
      </c>
      <c r="X4" s="15">
        <v>19</v>
      </c>
      <c r="Y4" s="15">
        <v>18</v>
      </c>
      <c r="Z4" s="15">
        <v>20</v>
      </c>
      <c r="AA4" s="15">
        <v>23</v>
      </c>
      <c r="AB4" s="15">
        <v>23</v>
      </c>
      <c r="AC4" s="15">
        <v>25</v>
      </c>
      <c r="AD4" s="15">
        <v>26</v>
      </c>
      <c r="AE4" s="101">
        <v>23</v>
      </c>
      <c r="AF4" s="101">
        <v>24</v>
      </c>
    </row>
    <row r="5" spans="1:32" x14ac:dyDescent="0.2">
      <c r="A5" s="37" t="s">
        <v>0</v>
      </c>
      <c r="B5" s="37"/>
      <c r="C5" s="48">
        <v>35</v>
      </c>
      <c r="D5" s="48">
        <v>34</v>
      </c>
      <c r="E5" s="48">
        <v>34</v>
      </c>
      <c r="F5" s="48">
        <v>34</v>
      </c>
      <c r="G5" s="48">
        <v>34</v>
      </c>
      <c r="H5" s="48">
        <v>34</v>
      </c>
      <c r="I5" s="48">
        <v>34</v>
      </c>
      <c r="J5" s="48">
        <v>34</v>
      </c>
      <c r="K5" s="48">
        <v>35</v>
      </c>
      <c r="L5" s="15">
        <v>35</v>
      </c>
      <c r="M5" s="15">
        <v>35</v>
      </c>
      <c r="N5" s="15">
        <v>38</v>
      </c>
      <c r="O5" s="15">
        <v>38</v>
      </c>
      <c r="P5" s="15">
        <v>38</v>
      </c>
      <c r="Q5" s="15">
        <v>38</v>
      </c>
      <c r="R5" s="15">
        <v>38</v>
      </c>
      <c r="S5" s="15">
        <v>38</v>
      </c>
      <c r="T5" s="15">
        <v>38</v>
      </c>
      <c r="U5" s="15">
        <v>38</v>
      </c>
      <c r="V5" s="15">
        <v>38</v>
      </c>
      <c r="W5" s="15">
        <v>38</v>
      </c>
      <c r="X5" s="15">
        <v>35</v>
      </c>
      <c r="Y5" s="15">
        <v>37</v>
      </c>
      <c r="Z5" s="15">
        <v>41</v>
      </c>
      <c r="AA5" s="15">
        <v>28</v>
      </c>
      <c r="AB5" s="15">
        <v>17</v>
      </c>
      <c r="AC5" s="15">
        <v>31</v>
      </c>
      <c r="AD5" s="15">
        <v>30</v>
      </c>
      <c r="AE5" s="101">
        <v>29</v>
      </c>
      <c r="AF5" s="101">
        <v>29</v>
      </c>
    </row>
    <row r="6" spans="1:32" x14ac:dyDescent="0.2">
      <c r="A6" s="37" t="s">
        <v>1</v>
      </c>
      <c r="B6" s="37"/>
      <c r="C6" s="48"/>
      <c r="D6" s="48"/>
      <c r="E6" s="48"/>
      <c r="F6" s="48"/>
      <c r="G6" s="48"/>
      <c r="H6" s="48"/>
      <c r="I6" s="48"/>
      <c r="J6" s="48"/>
      <c r="K6" s="48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5"/>
      <c r="Z6" s="5"/>
      <c r="AA6" s="5"/>
    </row>
    <row r="7" spans="1:32" x14ac:dyDescent="0.2">
      <c r="A7" s="37" t="s">
        <v>15</v>
      </c>
      <c r="B7" s="37"/>
      <c r="C7" s="48">
        <v>134</v>
      </c>
      <c r="D7" s="48">
        <v>161</v>
      </c>
      <c r="E7" s="48">
        <v>161</v>
      </c>
      <c r="F7" s="48">
        <v>161</v>
      </c>
      <c r="G7" s="48">
        <v>163</v>
      </c>
      <c r="H7" s="48">
        <v>176</v>
      </c>
      <c r="I7" s="48">
        <v>184</v>
      </c>
      <c r="J7" s="48">
        <v>171</v>
      </c>
      <c r="K7" s="48">
        <v>172</v>
      </c>
      <c r="L7" s="15">
        <v>183</v>
      </c>
      <c r="M7" s="15">
        <v>187</v>
      </c>
      <c r="N7" s="15">
        <v>158</v>
      </c>
      <c r="O7" s="15">
        <v>158</v>
      </c>
      <c r="P7" s="15">
        <v>157</v>
      </c>
      <c r="Q7" s="15">
        <v>156</v>
      </c>
      <c r="R7" s="15">
        <v>158</v>
      </c>
      <c r="S7" s="15">
        <v>157</v>
      </c>
      <c r="T7" s="15">
        <v>157</v>
      </c>
      <c r="U7" s="15">
        <v>155</v>
      </c>
      <c r="V7" s="15">
        <v>151</v>
      </c>
      <c r="W7" s="15">
        <v>175</v>
      </c>
      <c r="X7" s="15">
        <v>147</v>
      </c>
      <c r="Y7" s="15">
        <v>142</v>
      </c>
      <c r="Z7" s="15">
        <v>162</v>
      </c>
      <c r="AA7" s="15">
        <v>210</v>
      </c>
      <c r="AB7" s="15">
        <v>225</v>
      </c>
      <c r="AC7" s="15">
        <v>250</v>
      </c>
      <c r="AD7" s="15">
        <v>250</v>
      </c>
      <c r="AE7" s="101">
        <v>248</v>
      </c>
      <c r="AF7" s="101">
        <v>246</v>
      </c>
    </row>
    <row r="8" spans="1:32" x14ac:dyDescent="0.2">
      <c r="A8" s="37" t="s">
        <v>2</v>
      </c>
      <c r="B8" s="37"/>
      <c r="C8" s="48">
        <v>351</v>
      </c>
      <c r="D8" s="48">
        <v>305</v>
      </c>
      <c r="E8" s="48">
        <v>305</v>
      </c>
      <c r="F8" s="48">
        <v>305</v>
      </c>
      <c r="G8" s="48">
        <v>316</v>
      </c>
      <c r="H8" s="48">
        <v>329</v>
      </c>
      <c r="I8" s="48">
        <v>337</v>
      </c>
      <c r="J8" s="48">
        <v>331</v>
      </c>
      <c r="K8" s="48">
        <v>333</v>
      </c>
      <c r="L8" s="15">
        <v>352</v>
      </c>
      <c r="M8" s="15">
        <v>350</v>
      </c>
      <c r="N8" s="15">
        <v>350</v>
      </c>
      <c r="O8" s="15">
        <v>343</v>
      </c>
      <c r="P8" s="15">
        <v>339</v>
      </c>
      <c r="Q8" s="15">
        <v>320</v>
      </c>
      <c r="R8" s="15">
        <v>327</v>
      </c>
      <c r="S8" s="15">
        <v>306</v>
      </c>
      <c r="T8" s="15">
        <v>305</v>
      </c>
      <c r="U8" s="15">
        <v>303</v>
      </c>
      <c r="V8" s="15">
        <v>304</v>
      </c>
      <c r="W8" s="15">
        <v>323</v>
      </c>
      <c r="X8" s="15">
        <v>306</v>
      </c>
      <c r="Y8" s="15">
        <v>306</v>
      </c>
      <c r="Z8" s="15">
        <v>324</v>
      </c>
      <c r="AA8" s="15">
        <v>317</v>
      </c>
      <c r="AB8" s="15">
        <v>321</v>
      </c>
      <c r="AC8" s="15">
        <v>322</v>
      </c>
      <c r="AD8" s="15">
        <v>324</v>
      </c>
      <c r="AE8" s="101">
        <v>325</v>
      </c>
      <c r="AF8" s="101">
        <v>323</v>
      </c>
    </row>
    <row r="9" spans="1:32" x14ac:dyDescent="0.2">
      <c r="A9" s="37" t="s">
        <v>11</v>
      </c>
      <c r="B9" s="37"/>
      <c r="C9" s="48">
        <v>4387</v>
      </c>
      <c r="D9" s="48">
        <v>3861</v>
      </c>
      <c r="E9" s="48">
        <v>3809</v>
      </c>
      <c r="F9" s="48">
        <v>3721</v>
      </c>
      <c r="G9" s="48">
        <v>3609</v>
      </c>
      <c r="H9" s="48">
        <v>3967</v>
      </c>
      <c r="I9" s="48">
        <v>1973</v>
      </c>
      <c r="J9" s="48">
        <v>1979</v>
      </c>
      <c r="K9" s="48">
        <v>2030</v>
      </c>
      <c r="L9" s="15">
        <v>1989</v>
      </c>
      <c r="M9" s="15">
        <v>2005</v>
      </c>
      <c r="N9" s="15">
        <v>2122</v>
      </c>
      <c r="O9" s="15">
        <v>2122</v>
      </c>
      <c r="P9" s="15">
        <v>2114</v>
      </c>
      <c r="Q9" s="15">
        <v>2017</v>
      </c>
      <c r="R9" s="15">
        <v>2367</v>
      </c>
      <c r="S9" s="15">
        <v>2002</v>
      </c>
      <c r="T9" s="15">
        <v>2005</v>
      </c>
      <c r="U9" s="15">
        <v>2023</v>
      </c>
      <c r="V9" s="15">
        <v>2039</v>
      </c>
      <c r="W9" s="15">
        <v>2093</v>
      </c>
      <c r="X9" s="15">
        <v>2075</v>
      </c>
      <c r="Y9" s="15">
        <v>2106</v>
      </c>
      <c r="Z9" s="15">
        <v>2266</v>
      </c>
      <c r="AA9" s="15">
        <v>2266</v>
      </c>
      <c r="AB9" s="15">
        <v>2159</v>
      </c>
      <c r="AC9" s="15">
        <v>2174</v>
      </c>
      <c r="AD9" s="15">
        <v>2169</v>
      </c>
      <c r="AE9" s="101">
        <v>2180</v>
      </c>
      <c r="AF9" s="101">
        <v>2179</v>
      </c>
    </row>
    <row r="10" spans="1:32" x14ac:dyDescent="0.2">
      <c r="A10" s="37" t="s">
        <v>71</v>
      </c>
      <c r="B10" s="37"/>
      <c r="C10" s="48"/>
      <c r="D10" s="48"/>
      <c r="E10" s="48"/>
      <c r="F10" s="48"/>
      <c r="G10" s="48"/>
      <c r="H10" s="48"/>
      <c r="I10" s="48"/>
      <c r="J10" s="48"/>
      <c r="K10" s="48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5"/>
      <c r="Z10" s="5"/>
      <c r="AA10" s="5"/>
    </row>
    <row r="11" spans="1:32" x14ac:dyDescent="0.2">
      <c r="A11" s="37" t="s">
        <v>72</v>
      </c>
      <c r="B11" s="37"/>
      <c r="C11" s="48"/>
      <c r="D11" s="48"/>
      <c r="E11" s="48"/>
      <c r="F11" s="48"/>
      <c r="G11" s="48"/>
      <c r="H11" s="48"/>
      <c r="I11" s="48"/>
      <c r="J11" s="48"/>
      <c r="K11" s="48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5"/>
      <c r="Z11" s="5"/>
      <c r="AA11" s="5"/>
    </row>
    <row r="12" spans="1:32" x14ac:dyDescent="0.2">
      <c r="A12" s="37" t="s">
        <v>16</v>
      </c>
      <c r="B12" s="37"/>
      <c r="C12" s="48"/>
      <c r="D12" s="48">
        <v>1</v>
      </c>
      <c r="E12" s="48">
        <v>1</v>
      </c>
      <c r="F12" s="48">
        <v>2</v>
      </c>
      <c r="G12" s="48">
        <v>2</v>
      </c>
      <c r="H12" s="48">
        <v>3</v>
      </c>
      <c r="I12" s="48">
        <v>3</v>
      </c>
      <c r="J12" s="48">
        <v>3</v>
      </c>
      <c r="K12" s="48">
        <v>3</v>
      </c>
      <c r="L12" s="15">
        <v>2</v>
      </c>
      <c r="M12" s="15">
        <v>3</v>
      </c>
      <c r="N12" s="15">
        <v>2</v>
      </c>
      <c r="O12" s="15">
        <v>2</v>
      </c>
      <c r="P12" s="15">
        <v>2</v>
      </c>
      <c r="Q12" s="15">
        <v>2</v>
      </c>
      <c r="R12" s="15">
        <v>2</v>
      </c>
      <c r="S12" s="15">
        <v>2</v>
      </c>
      <c r="T12" s="15">
        <v>2</v>
      </c>
      <c r="U12" s="15">
        <v>2</v>
      </c>
      <c r="V12" s="15">
        <v>2</v>
      </c>
      <c r="W12" s="15">
        <v>2</v>
      </c>
      <c r="X12" s="15"/>
      <c r="Y12" s="5"/>
      <c r="Z12" s="5"/>
      <c r="AA12" s="5"/>
    </row>
    <row r="13" spans="1:32" x14ac:dyDescent="0.2">
      <c r="A13" s="37" t="s">
        <v>73</v>
      </c>
      <c r="B13" s="37"/>
      <c r="C13" s="48"/>
      <c r="D13" s="48"/>
      <c r="E13" s="48"/>
      <c r="F13" s="48"/>
      <c r="G13" s="48"/>
      <c r="H13" s="48"/>
      <c r="I13" s="48"/>
      <c r="J13" s="48"/>
      <c r="K13" s="48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5"/>
      <c r="Z13" s="5"/>
      <c r="AA13" s="5"/>
    </row>
    <row r="14" spans="1:32" x14ac:dyDescent="0.2">
      <c r="A14" s="37" t="s">
        <v>74</v>
      </c>
      <c r="B14" s="37"/>
      <c r="C14" s="48"/>
      <c r="D14" s="48"/>
      <c r="E14" s="48"/>
      <c r="F14" s="48"/>
      <c r="G14" s="48"/>
      <c r="H14" s="48"/>
      <c r="I14" s="48"/>
      <c r="J14" s="48"/>
      <c r="K14" s="48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5"/>
      <c r="Z14" s="5"/>
      <c r="AA14" s="5"/>
    </row>
    <row r="15" spans="1:32" x14ac:dyDescent="0.2">
      <c r="A15" s="37" t="s">
        <v>4</v>
      </c>
      <c r="B15" s="37"/>
      <c r="C15" s="48"/>
      <c r="D15" s="48"/>
      <c r="E15" s="48"/>
      <c r="F15" s="48"/>
      <c r="G15" s="48"/>
      <c r="H15" s="48"/>
      <c r="I15" s="48"/>
      <c r="J15" s="48"/>
      <c r="K15" s="48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5"/>
      <c r="Z15" s="5"/>
      <c r="AA15" s="5"/>
    </row>
    <row r="16" spans="1:32" x14ac:dyDescent="0.2">
      <c r="A16" s="37" t="s">
        <v>17</v>
      </c>
      <c r="B16" s="37"/>
      <c r="C16" s="48">
        <v>1</v>
      </c>
      <c r="D16" s="48"/>
      <c r="E16" s="48"/>
      <c r="F16" s="48">
        <v>1</v>
      </c>
      <c r="G16" s="48">
        <v>1</v>
      </c>
      <c r="H16" s="48">
        <v>1</v>
      </c>
      <c r="I16" s="48">
        <v>3</v>
      </c>
      <c r="J16" s="48">
        <v>3</v>
      </c>
      <c r="K16" s="48">
        <v>3</v>
      </c>
      <c r="L16" s="15">
        <v>5</v>
      </c>
      <c r="M16" s="15">
        <v>5</v>
      </c>
      <c r="N16" s="15">
        <v>5</v>
      </c>
      <c r="O16" s="15">
        <v>5</v>
      </c>
      <c r="P16" s="15">
        <v>6</v>
      </c>
      <c r="Q16" s="15">
        <v>7</v>
      </c>
      <c r="R16" s="15">
        <v>7</v>
      </c>
      <c r="S16" s="15">
        <v>8</v>
      </c>
      <c r="T16" s="15">
        <v>8</v>
      </c>
      <c r="U16" s="15">
        <v>8</v>
      </c>
      <c r="V16" s="15">
        <v>8</v>
      </c>
      <c r="W16" s="15">
        <v>8</v>
      </c>
      <c r="X16" s="15">
        <v>8</v>
      </c>
      <c r="Y16" s="15">
        <v>8</v>
      </c>
      <c r="Z16" s="15">
        <v>8</v>
      </c>
      <c r="AA16" s="15">
        <v>8</v>
      </c>
      <c r="AB16" s="15">
        <v>8</v>
      </c>
      <c r="AC16" s="15">
        <v>8</v>
      </c>
      <c r="AD16" s="15">
        <v>8</v>
      </c>
      <c r="AE16" s="101">
        <v>9</v>
      </c>
      <c r="AF16" s="101">
        <v>8</v>
      </c>
    </row>
    <row r="17" spans="1:32" x14ac:dyDescent="0.2">
      <c r="A17" s="37" t="s">
        <v>39</v>
      </c>
      <c r="B17" s="37"/>
      <c r="C17" s="48"/>
      <c r="D17" s="48"/>
      <c r="E17" s="48"/>
      <c r="F17" s="48"/>
      <c r="G17" s="48"/>
      <c r="H17" s="48"/>
      <c r="I17" s="48"/>
      <c r="J17" s="48"/>
      <c r="K17" s="48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5"/>
      <c r="Z17" s="5">
        <v>2</v>
      </c>
      <c r="AA17" s="5">
        <v>2</v>
      </c>
      <c r="AB17">
        <v>2</v>
      </c>
      <c r="AC17" s="5">
        <v>2</v>
      </c>
      <c r="AD17" s="5">
        <v>2</v>
      </c>
      <c r="AE17" s="95">
        <v>2</v>
      </c>
      <c r="AF17" s="95">
        <v>2</v>
      </c>
    </row>
    <row r="18" spans="1:32" x14ac:dyDescent="0.2">
      <c r="A18" s="37" t="s">
        <v>75</v>
      </c>
      <c r="B18" s="37"/>
      <c r="C18" s="48"/>
      <c r="D18" s="48"/>
      <c r="E18" s="48"/>
      <c r="F18" s="48"/>
      <c r="G18" s="48"/>
      <c r="H18" s="48"/>
      <c r="I18" s="48"/>
      <c r="J18" s="48"/>
      <c r="K18" s="48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5"/>
      <c r="Z18" s="5"/>
      <c r="AA18" s="5"/>
    </row>
    <row r="19" spans="1:32" x14ac:dyDescent="0.2">
      <c r="A19" s="37" t="s">
        <v>18</v>
      </c>
      <c r="B19" s="37"/>
      <c r="C19" s="48">
        <v>192</v>
      </c>
      <c r="D19" s="48">
        <v>63</v>
      </c>
      <c r="E19" s="48">
        <v>195</v>
      </c>
      <c r="F19" s="48">
        <v>256</v>
      </c>
      <c r="G19" s="48">
        <v>681</v>
      </c>
      <c r="H19" s="48">
        <v>293</v>
      </c>
      <c r="I19" s="48">
        <v>432</v>
      </c>
      <c r="J19" s="48">
        <v>488</v>
      </c>
      <c r="K19" s="48">
        <v>494</v>
      </c>
      <c r="L19" s="15">
        <v>457</v>
      </c>
      <c r="M19" s="15">
        <v>453</v>
      </c>
      <c r="N19" s="15">
        <v>436</v>
      </c>
      <c r="O19" s="15">
        <v>437</v>
      </c>
      <c r="P19" s="15">
        <v>434</v>
      </c>
      <c r="Q19" s="15">
        <v>436</v>
      </c>
      <c r="R19" s="15">
        <v>435</v>
      </c>
      <c r="S19" s="15">
        <v>433</v>
      </c>
      <c r="T19" s="15">
        <v>433</v>
      </c>
      <c r="U19" s="15">
        <v>432</v>
      </c>
      <c r="V19" s="15">
        <v>432</v>
      </c>
      <c r="W19" s="15">
        <v>433</v>
      </c>
      <c r="X19" s="15">
        <v>430</v>
      </c>
      <c r="Y19" s="15">
        <v>430</v>
      </c>
      <c r="Z19" s="15">
        <v>433</v>
      </c>
      <c r="AA19" s="15">
        <v>433</v>
      </c>
      <c r="AB19" s="15">
        <v>433</v>
      </c>
      <c r="AC19" s="15">
        <v>434</v>
      </c>
      <c r="AD19" s="15">
        <v>440</v>
      </c>
      <c r="AE19" s="101">
        <v>439</v>
      </c>
      <c r="AF19" s="101">
        <v>438</v>
      </c>
    </row>
    <row r="20" spans="1:32" x14ac:dyDescent="0.2">
      <c r="A20" s="37" t="s">
        <v>19</v>
      </c>
      <c r="B20" s="37"/>
      <c r="C20" s="48">
        <v>12</v>
      </c>
      <c r="D20" s="48">
        <v>13</v>
      </c>
      <c r="E20" s="48"/>
      <c r="F20" s="48">
        <v>42</v>
      </c>
      <c r="G20" s="48">
        <v>43</v>
      </c>
      <c r="H20" s="48">
        <v>45</v>
      </c>
      <c r="I20" s="48">
        <v>49</v>
      </c>
      <c r="J20" s="48">
        <v>47</v>
      </c>
      <c r="K20" s="48">
        <v>48</v>
      </c>
      <c r="L20" s="15">
        <v>56</v>
      </c>
      <c r="M20" s="15">
        <v>59</v>
      </c>
      <c r="N20" s="15">
        <v>43</v>
      </c>
      <c r="O20" s="15">
        <v>42</v>
      </c>
      <c r="P20" s="15">
        <v>42</v>
      </c>
      <c r="Q20" s="15">
        <v>42</v>
      </c>
      <c r="R20" s="15">
        <v>42</v>
      </c>
      <c r="S20" s="15">
        <v>42</v>
      </c>
      <c r="T20" s="15">
        <v>42</v>
      </c>
      <c r="U20" s="15">
        <v>43</v>
      </c>
      <c r="V20" s="15">
        <v>43</v>
      </c>
      <c r="W20" s="15">
        <v>46</v>
      </c>
      <c r="X20" s="15">
        <v>44</v>
      </c>
      <c r="Y20" s="15">
        <v>44</v>
      </c>
      <c r="Z20" s="15">
        <v>46</v>
      </c>
      <c r="AA20" s="15">
        <v>50</v>
      </c>
      <c r="AB20" s="15">
        <v>51</v>
      </c>
      <c r="AC20" s="15">
        <v>53</v>
      </c>
      <c r="AD20" s="15">
        <v>53</v>
      </c>
      <c r="AE20" s="101">
        <v>55</v>
      </c>
      <c r="AF20" s="101">
        <v>54</v>
      </c>
    </row>
    <row r="21" spans="1:32" x14ac:dyDescent="0.2">
      <c r="A21" s="37" t="s">
        <v>20</v>
      </c>
      <c r="B21" s="37"/>
      <c r="C21" s="48">
        <v>112</v>
      </c>
      <c r="D21" s="48">
        <v>118</v>
      </c>
      <c r="E21" s="48">
        <v>121</v>
      </c>
      <c r="F21" s="48">
        <v>121</v>
      </c>
      <c r="G21" s="48">
        <v>122</v>
      </c>
      <c r="H21" s="48">
        <v>125</v>
      </c>
      <c r="I21" s="48">
        <v>108</v>
      </c>
      <c r="J21" s="48">
        <v>96</v>
      </c>
      <c r="K21" s="48">
        <v>101</v>
      </c>
      <c r="L21" s="15">
        <v>176</v>
      </c>
      <c r="M21" s="15">
        <v>174</v>
      </c>
      <c r="N21" s="15">
        <v>95</v>
      </c>
      <c r="O21" s="15">
        <v>93</v>
      </c>
      <c r="P21" s="15">
        <v>92</v>
      </c>
      <c r="Q21" s="15">
        <v>111</v>
      </c>
      <c r="R21" s="15">
        <v>156</v>
      </c>
      <c r="S21" s="15">
        <v>156</v>
      </c>
      <c r="T21" s="15">
        <v>156</v>
      </c>
      <c r="U21" s="15">
        <v>153</v>
      </c>
      <c r="V21" s="15">
        <v>154</v>
      </c>
      <c r="W21" s="15">
        <v>174</v>
      </c>
      <c r="X21" s="15">
        <v>155</v>
      </c>
      <c r="Y21" s="15">
        <v>145</v>
      </c>
      <c r="Z21" s="15">
        <v>182</v>
      </c>
      <c r="AA21" s="15">
        <v>129</v>
      </c>
      <c r="AB21" s="15">
        <v>133</v>
      </c>
      <c r="AC21" s="15">
        <v>151</v>
      </c>
      <c r="AD21" s="15">
        <v>155</v>
      </c>
      <c r="AE21" s="101">
        <v>165</v>
      </c>
      <c r="AF21" s="101">
        <v>166</v>
      </c>
    </row>
    <row r="22" spans="1:32" x14ac:dyDescent="0.2">
      <c r="A22" s="37" t="s">
        <v>76</v>
      </c>
      <c r="B22" s="37"/>
      <c r="C22" s="48"/>
      <c r="D22" s="48"/>
      <c r="E22" s="48"/>
      <c r="F22" s="48"/>
      <c r="G22" s="48"/>
      <c r="H22" s="48"/>
      <c r="I22" s="48"/>
      <c r="J22" s="48"/>
      <c r="K22" s="48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5"/>
      <c r="Z22" s="5"/>
      <c r="AA22" s="5"/>
    </row>
    <row r="23" spans="1:32" x14ac:dyDescent="0.2">
      <c r="A23" s="37" t="s">
        <v>21</v>
      </c>
      <c r="B23" s="37"/>
      <c r="C23" s="48">
        <v>2</v>
      </c>
      <c r="D23" s="48">
        <v>2</v>
      </c>
      <c r="E23" s="48">
        <v>2</v>
      </c>
      <c r="F23" s="48">
        <v>3</v>
      </c>
      <c r="G23" s="48">
        <v>3</v>
      </c>
      <c r="H23" s="48">
        <v>4</v>
      </c>
      <c r="I23" s="48">
        <v>5</v>
      </c>
      <c r="J23" s="48">
        <v>4</v>
      </c>
      <c r="K23" s="48">
        <v>4</v>
      </c>
      <c r="L23" s="15">
        <v>2</v>
      </c>
      <c r="M23" s="15">
        <v>2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5"/>
      <c r="Z23" s="5"/>
      <c r="AA23" s="5"/>
    </row>
    <row r="24" spans="1:32" x14ac:dyDescent="0.2">
      <c r="A24" s="37" t="s">
        <v>37</v>
      </c>
      <c r="B24" s="37"/>
      <c r="C24" s="48"/>
      <c r="D24" s="48"/>
      <c r="E24" s="48"/>
      <c r="F24" s="48"/>
      <c r="G24" s="48"/>
      <c r="H24" s="48"/>
      <c r="I24" s="48"/>
      <c r="J24" s="48"/>
      <c r="K24" s="48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5"/>
      <c r="Z24" s="5"/>
      <c r="AA24" s="5"/>
    </row>
    <row r="25" spans="1:32" x14ac:dyDescent="0.2">
      <c r="A25" s="37" t="s">
        <v>22</v>
      </c>
      <c r="B25" s="37"/>
      <c r="C25" s="48">
        <v>22</v>
      </c>
      <c r="D25" s="48">
        <v>25</v>
      </c>
      <c r="E25" s="48">
        <v>25</v>
      </c>
      <c r="F25" s="48">
        <v>29</v>
      </c>
      <c r="G25" s="48">
        <v>30</v>
      </c>
      <c r="H25" s="48">
        <v>38</v>
      </c>
      <c r="I25" s="48">
        <v>42</v>
      </c>
      <c r="J25" s="48">
        <v>38</v>
      </c>
      <c r="K25" s="48">
        <v>39</v>
      </c>
      <c r="L25" s="15">
        <v>55</v>
      </c>
      <c r="M25" s="15">
        <v>57</v>
      </c>
      <c r="N25" s="15">
        <v>57</v>
      </c>
      <c r="O25" s="15">
        <v>60</v>
      </c>
      <c r="P25" s="15">
        <v>63</v>
      </c>
      <c r="Q25" s="15">
        <v>65</v>
      </c>
      <c r="R25" s="15">
        <v>68</v>
      </c>
      <c r="S25" s="15">
        <v>63</v>
      </c>
      <c r="T25" s="15">
        <v>62</v>
      </c>
      <c r="U25" s="15">
        <v>61</v>
      </c>
      <c r="V25" s="15">
        <v>63</v>
      </c>
      <c r="W25" s="15">
        <v>64</v>
      </c>
      <c r="X25" s="15">
        <v>64</v>
      </c>
      <c r="Y25" s="15">
        <v>64</v>
      </c>
      <c r="Z25" s="15">
        <v>65</v>
      </c>
      <c r="AA25" s="15">
        <v>64</v>
      </c>
      <c r="AB25" s="15">
        <v>66</v>
      </c>
      <c r="AC25" s="15">
        <v>66</v>
      </c>
      <c r="AD25" s="15">
        <v>64</v>
      </c>
      <c r="AE25" s="101">
        <v>64</v>
      </c>
      <c r="AF25" s="101">
        <v>63</v>
      </c>
    </row>
    <row r="26" spans="1:32" x14ac:dyDescent="0.2">
      <c r="A26" s="37" t="s">
        <v>23</v>
      </c>
      <c r="B26" s="37"/>
      <c r="C26" s="48"/>
      <c r="D26" s="48"/>
      <c r="E26" s="48"/>
      <c r="F26" s="48"/>
      <c r="G26" s="48"/>
      <c r="H26" s="48"/>
      <c r="I26" s="48"/>
      <c r="J26" s="48"/>
      <c r="K26" s="48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5"/>
      <c r="Z26" s="5"/>
      <c r="AA26" s="5"/>
    </row>
    <row r="27" spans="1:32" x14ac:dyDescent="0.2">
      <c r="A27" s="37" t="s">
        <v>24</v>
      </c>
      <c r="B27" s="37"/>
      <c r="C27" s="48">
        <v>111</v>
      </c>
      <c r="D27" s="48">
        <v>166</v>
      </c>
      <c r="E27" s="48">
        <v>116</v>
      </c>
      <c r="F27" s="48">
        <v>111</v>
      </c>
      <c r="G27" s="48">
        <v>113</v>
      </c>
      <c r="H27" s="48">
        <v>124</v>
      </c>
      <c r="I27" s="48">
        <v>115</v>
      </c>
      <c r="J27" s="48">
        <v>88</v>
      </c>
      <c r="K27" s="48">
        <v>88</v>
      </c>
      <c r="L27" s="15">
        <v>111</v>
      </c>
      <c r="M27" s="15">
        <v>111</v>
      </c>
      <c r="N27" s="15">
        <v>85</v>
      </c>
      <c r="O27" s="15">
        <v>84</v>
      </c>
      <c r="P27" s="15">
        <v>83</v>
      </c>
      <c r="Q27" s="15">
        <v>78</v>
      </c>
      <c r="R27" s="15">
        <v>68</v>
      </c>
      <c r="S27" s="15">
        <v>68</v>
      </c>
      <c r="T27" s="15">
        <v>67</v>
      </c>
      <c r="U27" s="15">
        <v>63</v>
      </c>
      <c r="V27" s="15">
        <v>63</v>
      </c>
      <c r="W27" s="15">
        <v>106</v>
      </c>
      <c r="X27" s="15">
        <v>63</v>
      </c>
      <c r="Y27" s="15">
        <v>58</v>
      </c>
      <c r="Z27" s="15">
        <v>62</v>
      </c>
      <c r="AA27" s="15">
        <v>75</v>
      </c>
      <c r="AB27" s="15">
        <v>75</v>
      </c>
      <c r="AC27" s="15">
        <v>82</v>
      </c>
      <c r="AD27" s="15">
        <v>77</v>
      </c>
      <c r="AE27" s="101">
        <v>75</v>
      </c>
      <c r="AF27" s="101">
        <v>71</v>
      </c>
    </row>
    <row r="28" spans="1:32" x14ac:dyDescent="0.2">
      <c r="A28" s="37" t="s">
        <v>62</v>
      </c>
      <c r="B28" s="37"/>
      <c r="C28" s="48">
        <v>1</v>
      </c>
      <c r="D28" s="48">
        <v>1</v>
      </c>
      <c r="E28" s="48">
        <v>1</v>
      </c>
      <c r="F28" s="48">
        <v>1</v>
      </c>
      <c r="G28" s="48">
        <v>1</v>
      </c>
      <c r="H28" s="48">
        <v>1</v>
      </c>
      <c r="I28" s="48">
        <v>1</v>
      </c>
      <c r="J28" s="48"/>
      <c r="K28" s="48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5"/>
      <c r="Z28" s="5"/>
      <c r="AA28" s="5"/>
    </row>
    <row r="29" spans="1:32" x14ac:dyDescent="0.2">
      <c r="A29" s="37" t="s">
        <v>5</v>
      </c>
      <c r="B29" s="37"/>
      <c r="C29" s="48">
        <v>1139</v>
      </c>
      <c r="D29" s="48">
        <v>1518</v>
      </c>
      <c r="E29" s="48">
        <v>1544</v>
      </c>
      <c r="F29" s="48">
        <v>1331</v>
      </c>
      <c r="G29" s="48">
        <v>1294</v>
      </c>
      <c r="H29" s="48">
        <v>1282</v>
      </c>
      <c r="I29" s="48">
        <v>1270</v>
      </c>
      <c r="J29" s="48">
        <v>1274</v>
      </c>
      <c r="K29" s="48">
        <v>1284</v>
      </c>
      <c r="L29" s="15">
        <v>1307</v>
      </c>
      <c r="M29" s="15">
        <v>1321</v>
      </c>
      <c r="N29" s="15">
        <v>1307</v>
      </c>
      <c r="O29" s="15">
        <v>1315</v>
      </c>
      <c r="P29" s="15">
        <v>1324</v>
      </c>
      <c r="Q29" s="15">
        <v>1299</v>
      </c>
      <c r="R29" s="15">
        <v>1370</v>
      </c>
      <c r="S29" s="15">
        <v>1327</v>
      </c>
      <c r="T29" s="15">
        <v>1338</v>
      </c>
      <c r="U29" s="15">
        <v>1350</v>
      </c>
      <c r="V29" s="15">
        <v>1360</v>
      </c>
      <c r="W29" s="15">
        <v>1374</v>
      </c>
      <c r="X29" s="15">
        <v>1407</v>
      </c>
      <c r="Y29" s="15">
        <v>1413</v>
      </c>
      <c r="Z29" s="15">
        <v>1436</v>
      </c>
      <c r="AA29" s="15">
        <v>1426</v>
      </c>
      <c r="AB29" s="15">
        <v>1422</v>
      </c>
      <c r="AC29" s="15">
        <v>1419</v>
      </c>
      <c r="AD29" s="15">
        <v>1425</v>
      </c>
      <c r="AE29" s="101">
        <v>1440</v>
      </c>
      <c r="AF29" s="101">
        <v>1446</v>
      </c>
    </row>
    <row r="30" spans="1:32" x14ac:dyDescent="0.2">
      <c r="A30" s="37" t="s">
        <v>25</v>
      </c>
      <c r="B30" s="37"/>
      <c r="C30" s="48">
        <v>16</v>
      </c>
      <c r="D30" s="48">
        <v>19</v>
      </c>
      <c r="E30" s="48">
        <v>21</v>
      </c>
      <c r="F30" s="48">
        <v>21</v>
      </c>
      <c r="G30" s="48">
        <v>21</v>
      </c>
      <c r="H30" s="48">
        <v>21</v>
      </c>
      <c r="I30" s="48">
        <v>19</v>
      </c>
      <c r="J30" s="48">
        <v>18</v>
      </c>
      <c r="K30" s="48">
        <v>18</v>
      </c>
      <c r="L30" s="15">
        <v>24</v>
      </c>
      <c r="M30" s="15">
        <v>25</v>
      </c>
      <c r="N30" s="15">
        <v>20</v>
      </c>
      <c r="O30" s="15">
        <v>21</v>
      </c>
      <c r="P30" s="15">
        <v>22</v>
      </c>
      <c r="Q30" s="15">
        <v>21</v>
      </c>
      <c r="R30" s="15">
        <v>19</v>
      </c>
      <c r="S30" s="15">
        <v>19</v>
      </c>
      <c r="T30" s="15">
        <v>18</v>
      </c>
      <c r="U30" s="15">
        <v>18</v>
      </c>
      <c r="V30" s="15">
        <v>18</v>
      </c>
      <c r="W30" s="15">
        <v>19</v>
      </c>
      <c r="X30" s="15">
        <v>18</v>
      </c>
      <c r="Y30" s="15">
        <v>18</v>
      </c>
      <c r="Z30" s="15">
        <v>19</v>
      </c>
      <c r="AA30" s="15">
        <v>18</v>
      </c>
      <c r="AB30" s="15">
        <v>18</v>
      </c>
      <c r="AC30" s="15">
        <v>18</v>
      </c>
      <c r="AD30" s="15">
        <v>19</v>
      </c>
      <c r="AE30" s="101">
        <v>19</v>
      </c>
      <c r="AF30" s="101">
        <v>19</v>
      </c>
    </row>
    <row r="31" spans="1:32" x14ac:dyDescent="0.2">
      <c r="A31" s="37" t="s">
        <v>7</v>
      </c>
      <c r="B31" s="37"/>
      <c r="C31" s="48">
        <v>41</v>
      </c>
      <c r="D31" s="48">
        <v>43</v>
      </c>
      <c r="E31" s="48">
        <v>43</v>
      </c>
      <c r="F31" s="48">
        <v>45</v>
      </c>
      <c r="G31" s="48">
        <v>39</v>
      </c>
      <c r="H31" s="48">
        <v>43</v>
      </c>
      <c r="I31" s="48">
        <v>44</v>
      </c>
      <c r="J31" s="48">
        <v>36</v>
      </c>
      <c r="K31" s="48">
        <v>36</v>
      </c>
      <c r="L31" s="15">
        <v>40</v>
      </c>
      <c r="M31" s="15">
        <v>40</v>
      </c>
      <c r="N31" s="15">
        <v>57</v>
      </c>
      <c r="O31" s="15">
        <v>59</v>
      </c>
      <c r="P31" s="15">
        <v>56</v>
      </c>
      <c r="Q31" s="15">
        <v>31</v>
      </c>
      <c r="R31" s="15">
        <v>31</v>
      </c>
      <c r="S31" s="15">
        <v>28</v>
      </c>
      <c r="T31" s="15">
        <v>28</v>
      </c>
      <c r="U31" s="15">
        <v>28</v>
      </c>
      <c r="V31" s="15">
        <v>29</v>
      </c>
      <c r="W31" s="15">
        <v>43</v>
      </c>
      <c r="X31" s="15">
        <v>29</v>
      </c>
      <c r="Y31" s="15">
        <v>29</v>
      </c>
      <c r="Z31" s="15">
        <v>29</v>
      </c>
      <c r="AA31" s="15">
        <v>29</v>
      </c>
      <c r="AB31" s="15">
        <v>29</v>
      </c>
      <c r="AC31" s="15">
        <v>26</v>
      </c>
      <c r="AD31" s="15">
        <v>35</v>
      </c>
      <c r="AE31" s="101">
        <v>31</v>
      </c>
      <c r="AF31" s="101">
        <v>32</v>
      </c>
    </row>
    <row r="32" spans="1:32" x14ac:dyDescent="0.2">
      <c r="A32" s="37" t="s">
        <v>77</v>
      </c>
      <c r="B32" s="37"/>
      <c r="C32" s="48"/>
      <c r="D32" s="48"/>
      <c r="E32" s="48"/>
      <c r="F32" s="48"/>
      <c r="G32" s="48"/>
      <c r="H32" s="48"/>
      <c r="I32" s="48"/>
      <c r="J32" s="48"/>
      <c r="K32" s="48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5"/>
      <c r="Z32" s="5"/>
      <c r="AA32" s="5"/>
    </row>
    <row r="33" spans="1:32" x14ac:dyDescent="0.2">
      <c r="A33" s="37" t="s">
        <v>78</v>
      </c>
      <c r="B33" s="37"/>
      <c r="C33" s="48"/>
      <c r="D33" s="48"/>
      <c r="E33" s="48"/>
      <c r="F33" s="48"/>
      <c r="G33" s="48"/>
      <c r="H33" s="48"/>
      <c r="I33" s="48"/>
      <c r="J33" s="48"/>
      <c r="K33" s="48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5"/>
      <c r="Z33" s="5"/>
      <c r="AA33" s="5"/>
    </row>
    <row r="34" spans="1:32" x14ac:dyDescent="0.2">
      <c r="A34" s="37" t="s">
        <v>6</v>
      </c>
      <c r="B34" s="37"/>
      <c r="C34" s="48">
        <v>5229</v>
      </c>
      <c r="D34" s="48">
        <v>5260</v>
      </c>
      <c r="E34" s="48">
        <v>5280</v>
      </c>
      <c r="F34" s="48">
        <v>5282</v>
      </c>
      <c r="G34" s="48">
        <v>5300</v>
      </c>
      <c r="H34" s="48">
        <v>5333</v>
      </c>
      <c r="I34" s="48">
        <v>6140</v>
      </c>
      <c r="J34" s="48">
        <v>5944</v>
      </c>
      <c r="K34" s="48">
        <v>6078</v>
      </c>
      <c r="L34" s="15">
        <v>5933</v>
      </c>
      <c r="M34" s="15">
        <v>5944</v>
      </c>
      <c r="N34" s="15">
        <v>6122</v>
      </c>
      <c r="O34" s="15">
        <v>6123</v>
      </c>
      <c r="P34" s="15">
        <v>6117</v>
      </c>
      <c r="Q34" s="15">
        <v>6085</v>
      </c>
      <c r="R34" s="15">
        <v>6448</v>
      </c>
      <c r="S34" s="15">
        <v>6485</v>
      </c>
      <c r="T34" s="15">
        <v>6529</v>
      </c>
      <c r="U34" s="15">
        <v>6559</v>
      </c>
      <c r="V34" s="15">
        <v>6598</v>
      </c>
      <c r="W34" s="15">
        <v>7330</v>
      </c>
      <c r="X34" s="15">
        <v>6784</v>
      </c>
      <c r="Y34" s="15">
        <v>6447</v>
      </c>
      <c r="Z34" s="15">
        <v>6554</v>
      </c>
      <c r="AA34" s="15">
        <v>6554</v>
      </c>
      <c r="AB34" s="15">
        <v>6546</v>
      </c>
      <c r="AC34" s="15">
        <v>6556</v>
      </c>
      <c r="AD34" s="15">
        <v>6534</v>
      </c>
      <c r="AE34" s="101">
        <v>6535</v>
      </c>
      <c r="AF34" s="101">
        <v>6556</v>
      </c>
    </row>
    <row r="35" spans="1:32" x14ac:dyDescent="0.2">
      <c r="A35" s="37" t="s">
        <v>38</v>
      </c>
      <c r="B35" s="37"/>
      <c r="C35" s="48"/>
      <c r="D35" s="48"/>
      <c r="E35" s="48"/>
      <c r="F35" s="48"/>
      <c r="G35" s="48"/>
      <c r="H35" s="48"/>
      <c r="I35" s="48">
        <v>2</v>
      </c>
      <c r="J35" s="48">
        <v>3</v>
      </c>
      <c r="K35" s="48">
        <v>3</v>
      </c>
      <c r="L35" s="15">
        <v>4</v>
      </c>
      <c r="M35" s="15">
        <v>4</v>
      </c>
      <c r="N35" s="15">
        <v>4</v>
      </c>
      <c r="O35" s="15">
        <v>4</v>
      </c>
      <c r="P35" s="15">
        <v>4</v>
      </c>
      <c r="Q35" s="15">
        <v>4</v>
      </c>
      <c r="R35" s="15">
        <v>4</v>
      </c>
      <c r="S35" s="15">
        <v>4</v>
      </c>
      <c r="T35" s="15">
        <v>4</v>
      </c>
      <c r="U35" s="15">
        <v>5</v>
      </c>
      <c r="V35" s="15">
        <v>6</v>
      </c>
      <c r="W35" s="15">
        <v>6</v>
      </c>
      <c r="X35" s="15">
        <v>6</v>
      </c>
      <c r="Y35" s="15">
        <v>5</v>
      </c>
      <c r="Z35" s="15">
        <v>5</v>
      </c>
      <c r="AA35" s="15">
        <v>5</v>
      </c>
      <c r="AB35" s="15">
        <v>5</v>
      </c>
      <c r="AC35" s="15">
        <v>5</v>
      </c>
      <c r="AD35" s="15">
        <v>5</v>
      </c>
      <c r="AE35" s="101">
        <v>5</v>
      </c>
      <c r="AF35" s="101">
        <v>5</v>
      </c>
    </row>
    <row r="36" spans="1:32" x14ac:dyDescent="0.2">
      <c r="A36" s="37" t="s">
        <v>63</v>
      </c>
      <c r="B36" s="37"/>
      <c r="C36" s="48"/>
      <c r="D36" s="48"/>
      <c r="E36" s="48"/>
      <c r="F36" s="48"/>
      <c r="G36" s="48"/>
      <c r="H36" s="48"/>
      <c r="I36" s="48"/>
      <c r="J36" s="48"/>
      <c r="K36" s="48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5"/>
      <c r="Z36" s="5"/>
      <c r="AA36" s="5"/>
    </row>
    <row r="37" spans="1:32" x14ac:dyDescent="0.2">
      <c r="A37" s="37" t="s">
        <v>26</v>
      </c>
      <c r="B37" s="37"/>
      <c r="C37" s="48">
        <v>408</v>
      </c>
      <c r="D37" s="48">
        <v>429</v>
      </c>
      <c r="E37" s="48">
        <v>433</v>
      </c>
      <c r="F37" s="48">
        <v>460</v>
      </c>
      <c r="G37" s="48">
        <v>458</v>
      </c>
      <c r="H37" s="48">
        <v>466</v>
      </c>
      <c r="I37" s="48">
        <v>470</v>
      </c>
      <c r="J37" s="48">
        <v>477</v>
      </c>
      <c r="K37" s="48">
        <v>494</v>
      </c>
      <c r="L37" s="15">
        <v>497</v>
      </c>
      <c r="M37" s="15">
        <v>500</v>
      </c>
      <c r="N37" s="15">
        <v>490</v>
      </c>
      <c r="O37" s="15">
        <v>513</v>
      </c>
      <c r="P37" s="15">
        <v>534</v>
      </c>
      <c r="Q37" s="15">
        <v>528</v>
      </c>
      <c r="R37" s="15">
        <v>526</v>
      </c>
      <c r="S37" s="15">
        <v>534</v>
      </c>
      <c r="T37" s="15">
        <v>556</v>
      </c>
      <c r="U37" s="15">
        <v>565</v>
      </c>
      <c r="V37" s="15">
        <v>562</v>
      </c>
      <c r="W37" s="15">
        <v>582</v>
      </c>
      <c r="X37" s="15">
        <v>605</v>
      </c>
      <c r="Y37" s="15">
        <v>636</v>
      </c>
      <c r="Z37" s="15">
        <v>677</v>
      </c>
      <c r="AA37" s="15">
        <v>729</v>
      </c>
      <c r="AB37" s="15">
        <v>780</v>
      </c>
      <c r="AC37" s="15">
        <v>864</v>
      </c>
      <c r="AD37" s="15">
        <v>992</v>
      </c>
      <c r="AE37" s="101">
        <v>1127</v>
      </c>
      <c r="AF37" s="101">
        <v>1193</v>
      </c>
    </row>
    <row r="38" spans="1:32" x14ac:dyDescent="0.2">
      <c r="A38" s="37" t="s">
        <v>27</v>
      </c>
      <c r="B38" s="37"/>
      <c r="C38" s="48">
        <v>21</v>
      </c>
      <c r="D38" s="48">
        <v>30</v>
      </c>
      <c r="E38" s="48">
        <v>33</v>
      </c>
      <c r="F38" s="48">
        <v>46</v>
      </c>
      <c r="G38" s="48">
        <v>51</v>
      </c>
      <c r="H38" s="48">
        <v>59</v>
      </c>
      <c r="I38" s="48">
        <v>65</v>
      </c>
      <c r="J38" s="48">
        <v>70</v>
      </c>
      <c r="K38" s="48">
        <v>70</v>
      </c>
      <c r="L38" s="15">
        <v>116</v>
      </c>
      <c r="M38" s="15">
        <v>133</v>
      </c>
      <c r="N38" s="15">
        <v>125</v>
      </c>
      <c r="O38" s="15">
        <v>141</v>
      </c>
      <c r="P38" s="15">
        <v>149</v>
      </c>
      <c r="Q38" s="15">
        <v>155</v>
      </c>
      <c r="R38" s="15">
        <v>161</v>
      </c>
      <c r="S38" s="15">
        <v>172</v>
      </c>
      <c r="T38" s="15">
        <v>179</v>
      </c>
      <c r="U38" s="15">
        <v>183</v>
      </c>
      <c r="V38" s="15">
        <v>202</v>
      </c>
      <c r="W38" s="15">
        <v>215</v>
      </c>
      <c r="X38" s="15">
        <v>210</v>
      </c>
      <c r="Y38" s="15">
        <v>212</v>
      </c>
      <c r="Z38" s="15">
        <v>216</v>
      </c>
      <c r="AA38" s="15">
        <v>218</v>
      </c>
      <c r="AB38" s="15">
        <v>227</v>
      </c>
      <c r="AC38" s="15">
        <v>232</v>
      </c>
      <c r="AD38" s="15">
        <v>233</v>
      </c>
      <c r="AE38" s="101">
        <v>233</v>
      </c>
      <c r="AF38" s="101">
        <v>236</v>
      </c>
    </row>
    <row r="39" spans="1:32" x14ac:dyDescent="0.2">
      <c r="A39" s="37" t="s">
        <v>28</v>
      </c>
      <c r="B39" s="37"/>
      <c r="C39" s="48">
        <v>645</v>
      </c>
      <c r="D39" s="48">
        <v>663</v>
      </c>
      <c r="E39" s="48">
        <v>676</v>
      </c>
      <c r="F39" s="48">
        <v>682</v>
      </c>
      <c r="G39" s="48">
        <v>55</v>
      </c>
      <c r="H39" s="48">
        <v>684</v>
      </c>
      <c r="I39" s="48">
        <v>764</v>
      </c>
      <c r="J39" s="48">
        <v>760</v>
      </c>
      <c r="K39" s="48">
        <v>779</v>
      </c>
      <c r="L39" s="15">
        <v>808</v>
      </c>
      <c r="M39" s="15">
        <v>814</v>
      </c>
      <c r="N39" s="15">
        <v>775</v>
      </c>
      <c r="O39" s="15">
        <v>781</v>
      </c>
      <c r="P39" s="15">
        <v>777</v>
      </c>
      <c r="Q39" s="15">
        <v>782</v>
      </c>
      <c r="R39" s="15">
        <v>788</v>
      </c>
      <c r="S39" s="15">
        <v>793</v>
      </c>
      <c r="T39" s="15">
        <v>802</v>
      </c>
      <c r="U39" s="15">
        <v>801</v>
      </c>
      <c r="V39" s="15">
        <v>806</v>
      </c>
      <c r="W39" s="15">
        <v>798</v>
      </c>
      <c r="X39" s="15">
        <v>833</v>
      </c>
      <c r="Y39" s="15">
        <v>844</v>
      </c>
      <c r="Z39" s="15">
        <v>864</v>
      </c>
      <c r="AA39" s="15">
        <v>864</v>
      </c>
      <c r="AB39" s="15">
        <v>882</v>
      </c>
      <c r="AC39" s="15">
        <v>894</v>
      </c>
      <c r="AD39" s="15">
        <v>908</v>
      </c>
      <c r="AE39" s="101">
        <v>912</v>
      </c>
      <c r="AF39" s="101">
        <v>938</v>
      </c>
    </row>
    <row r="40" spans="1:32" x14ac:dyDescent="0.2">
      <c r="A40" s="37" t="s">
        <v>8</v>
      </c>
      <c r="B40" s="37"/>
      <c r="C40" s="48"/>
      <c r="D40" s="48"/>
      <c r="E40" s="48"/>
      <c r="F40" s="48"/>
      <c r="G40" s="48"/>
      <c r="H40" s="48"/>
      <c r="I40" s="48"/>
      <c r="J40" s="48"/>
      <c r="K40" s="48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5"/>
      <c r="Z40" s="5"/>
      <c r="AA40" s="5"/>
    </row>
    <row r="41" spans="1:32" x14ac:dyDescent="0.2">
      <c r="A41" s="37" t="s">
        <v>29</v>
      </c>
      <c r="B41" s="37"/>
      <c r="C41" s="48">
        <v>4</v>
      </c>
      <c r="D41" s="48">
        <v>5</v>
      </c>
      <c r="E41" s="48">
        <v>6</v>
      </c>
      <c r="F41" s="48">
        <v>70</v>
      </c>
      <c r="G41" s="48">
        <v>70</v>
      </c>
      <c r="H41" s="48">
        <v>70</v>
      </c>
      <c r="I41" s="48">
        <v>71</v>
      </c>
      <c r="J41" s="48">
        <v>70</v>
      </c>
      <c r="K41" s="48">
        <v>71</v>
      </c>
      <c r="L41" s="15">
        <v>60</v>
      </c>
      <c r="M41" s="15">
        <v>60</v>
      </c>
      <c r="N41" s="15">
        <v>67</v>
      </c>
      <c r="O41" s="15">
        <v>66</v>
      </c>
      <c r="P41" s="15">
        <v>66</v>
      </c>
      <c r="Q41" s="15">
        <v>66</v>
      </c>
      <c r="R41" s="15">
        <v>11</v>
      </c>
      <c r="S41" s="15">
        <v>67</v>
      </c>
      <c r="T41" s="15">
        <v>67</v>
      </c>
      <c r="U41" s="15">
        <v>67</v>
      </c>
      <c r="V41" s="15">
        <v>67</v>
      </c>
      <c r="W41" s="15">
        <v>68</v>
      </c>
      <c r="X41" s="15">
        <v>67</v>
      </c>
      <c r="Y41" s="15">
        <v>67</v>
      </c>
      <c r="Z41" s="15">
        <v>67</v>
      </c>
      <c r="AA41" s="15">
        <v>68</v>
      </c>
      <c r="AB41" s="15">
        <v>68</v>
      </c>
      <c r="AC41" s="15">
        <v>68</v>
      </c>
      <c r="AD41" s="15">
        <v>68</v>
      </c>
      <c r="AE41" s="101">
        <v>69</v>
      </c>
      <c r="AF41" s="101">
        <v>69</v>
      </c>
    </row>
    <row r="42" spans="1:32" x14ac:dyDescent="0.2">
      <c r="A42" s="37" t="s">
        <v>79</v>
      </c>
      <c r="B42" s="37"/>
      <c r="C42" s="48"/>
      <c r="D42" s="48"/>
      <c r="E42" s="48"/>
      <c r="F42" s="48"/>
      <c r="G42" s="48"/>
      <c r="H42" s="48"/>
      <c r="I42" s="48"/>
      <c r="J42" s="48"/>
      <c r="K42" s="48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5"/>
      <c r="Z42" s="5"/>
      <c r="AA42" s="5"/>
    </row>
    <row r="43" spans="1:32" x14ac:dyDescent="0.2">
      <c r="A43" s="37" t="s">
        <v>80</v>
      </c>
      <c r="B43" s="37"/>
      <c r="C43" s="48"/>
      <c r="D43" s="48"/>
      <c r="E43" s="48"/>
      <c r="F43" s="48"/>
      <c r="G43" s="48"/>
      <c r="H43" s="48"/>
      <c r="I43" s="48"/>
      <c r="J43" s="48"/>
      <c r="K43" s="48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5"/>
      <c r="Z43" s="5"/>
      <c r="AA43" s="5"/>
    </row>
    <row r="44" spans="1:32" x14ac:dyDescent="0.2">
      <c r="A44" s="37" t="s">
        <v>30</v>
      </c>
      <c r="B44" s="37"/>
      <c r="C44" s="48">
        <v>78</v>
      </c>
      <c r="D44" s="48">
        <v>97</v>
      </c>
      <c r="E44" s="48">
        <v>95</v>
      </c>
      <c r="F44" s="48">
        <v>72</v>
      </c>
      <c r="G44" s="48">
        <v>70</v>
      </c>
      <c r="H44" s="48">
        <v>69</v>
      </c>
      <c r="I44" s="48">
        <v>70</v>
      </c>
      <c r="J44" s="48">
        <v>68</v>
      </c>
      <c r="K44" s="48">
        <v>71</v>
      </c>
      <c r="L44" s="15">
        <v>71</v>
      </c>
      <c r="M44" s="15">
        <v>71</v>
      </c>
      <c r="N44" s="15">
        <v>76</v>
      </c>
      <c r="O44" s="15">
        <v>77</v>
      </c>
      <c r="P44" s="15">
        <v>75</v>
      </c>
      <c r="Q44" s="15">
        <v>74</v>
      </c>
      <c r="R44" s="15">
        <v>73</v>
      </c>
      <c r="S44" s="15">
        <v>73</v>
      </c>
      <c r="T44" s="15">
        <v>73</v>
      </c>
      <c r="U44" s="15">
        <v>75</v>
      </c>
      <c r="V44" s="15">
        <v>72</v>
      </c>
      <c r="W44" s="15">
        <v>72</v>
      </c>
      <c r="X44" s="15">
        <v>73</v>
      </c>
      <c r="Y44" s="15">
        <v>74</v>
      </c>
      <c r="Z44" s="15">
        <v>75</v>
      </c>
      <c r="AA44" s="15">
        <v>78</v>
      </c>
      <c r="AB44" s="15">
        <v>78</v>
      </c>
      <c r="AC44" s="15">
        <v>78</v>
      </c>
      <c r="AD44" s="15">
        <v>79</v>
      </c>
      <c r="AE44" s="101">
        <v>79</v>
      </c>
      <c r="AF44" s="101">
        <v>79</v>
      </c>
    </row>
    <row r="45" spans="1:32" x14ac:dyDescent="0.2">
      <c r="A45" s="37" t="s">
        <v>31</v>
      </c>
      <c r="B45" s="37"/>
      <c r="C45" s="48"/>
      <c r="D45" s="48"/>
      <c r="E45" s="48"/>
      <c r="F45" s="48"/>
      <c r="G45" s="48"/>
      <c r="H45" s="48">
        <v>4</v>
      </c>
      <c r="I45" s="48">
        <v>8</v>
      </c>
      <c r="J45" s="48">
        <v>7</v>
      </c>
      <c r="K45" s="48">
        <v>7</v>
      </c>
      <c r="L45" s="15">
        <v>7</v>
      </c>
      <c r="M45" s="15">
        <v>7</v>
      </c>
      <c r="N45" s="15">
        <v>3</v>
      </c>
      <c r="O45" s="15">
        <v>3</v>
      </c>
      <c r="P45" s="15">
        <v>3</v>
      </c>
      <c r="Q45" s="15">
        <v>3</v>
      </c>
      <c r="R45" s="15"/>
      <c r="S45" s="15">
        <v>3</v>
      </c>
      <c r="T45" s="15">
        <v>3</v>
      </c>
      <c r="U45" s="15">
        <v>3</v>
      </c>
      <c r="V45" s="15">
        <v>3</v>
      </c>
      <c r="W45" s="15">
        <v>4</v>
      </c>
      <c r="X45" s="15">
        <v>3</v>
      </c>
      <c r="Y45" s="15">
        <v>3</v>
      </c>
      <c r="Z45" s="15">
        <v>2</v>
      </c>
      <c r="AA45" s="15">
        <v>2</v>
      </c>
      <c r="AB45" s="15">
        <v>2</v>
      </c>
      <c r="AC45" s="15">
        <v>2</v>
      </c>
      <c r="AD45" s="15">
        <v>2</v>
      </c>
      <c r="AE45" s="101">
        <v>2</v>
      </c>
      <c r="AF45" s="101">
        <v>2</v>
      </c>
    </row>
    <row r="46" spans="1:32" x14ac:dyDescent="0.2">
      <c r="A46" s="37" t="s">
        <v>32</v>
      </c>
      <c r="B46" s="37"/>
      <c r="C46" s="48">
        <v>43</v>
      </c>
      <c r="D46" s="48">
        <v>62</v>
      </c>
      <c r="E46" s="48">
        <v>61</v>
      </c>
      <c r="F46" s="48">
        <v>61</v>
      </c>
      <c r="G46" s="48">
        <v>9</v>
      </c>
      <c r="H46" s="48">
        <v>65</v>
      </c>
      <c r="I46" s="48">
        <v>115</v>
      </c>
      <c r="J46" s="48">
        <v>143</v>
      </c>
      <c r="K46" s="48">
        <v>145</v>
      </c>
      <c r="L46" s="15">
        <v>166</v>
      </c>
      <c r="M46" s="15">
        <v>173</v>
      </c>
      <c r="N46" s="15">
        <v>163</v>
      </c>
      <c r="O46" s="15">
        <v>163</v>
      </c>
      <c r="P46" s="15">
        <v>163</v>
      </c>
      <c r="Q46" s="15">
        <v>168</v>
      </c>
      <c r="R46" s="15">
        <v>202</v>
      </c>
      <c r="S46" s="15">
        <v>170</v>
      </c>
      <c r="T46" s="15">
        <v>173</v>
      </c>
      <c r="U46" s="15">
        <v>175</v>
      </c>
      <c r="V46" s="15">
        <v>181</v>
      </c>
      <c r="W46" s="15">
        <v>194</v>
      </c>
      <c r="X46" s="15">
        <v>189</v>
      </c>
      <c r="Y46" s="15">
        <v>193</v>
      </c>
      <c r="Z46" s="15">
        <v>198</v>
      </c>
      <c r="AA46" s="15">
        <v>198</v>
      </c>
      <c r="AB46" s="15">
        <v>220</v>
      </c>
      <c r="AC46" s="15">
        <v>251</v>
      </c>
      <c r="AD46" s="15">
        <v>258</v>
      </c>
      <c r="AE46" s="101">
        <v>253</v>
      </c>
      <c r="AF46" s="101">
        <v>272</v>
      </c>
    </row>
    <row r="47" spans="1:32" x14ac:dyDescent="0.2">
      <c r="A47" s="37" t="s">
        <v>9</v>
      </c>
      <c r="B47" s="37"/>
      <c r="C47" s="48">
        <v>1146</v>
      </c>
      <c r="D47" s="48">
        <v>879</v>
      </c>
      <c r="E47" s="48">
        <v>888</v>
      </c>
      <c r="F47" s="48">
        <v>1030</v>
      </c>
      <c r="G47" s="48">
        <v>1051</v>
      </c>
      <c r="H47" s="48">
        <v>1051</v>
      </c>
      <c r="I47" s="48">
        <v>1117</v>
      </c>
      <c r="J47" s="48">
        <v>1038</v>
      </c>
      <c r="K47" s="48">
        <v>1068</v>
      </c>
      <c r="L47" s="15">
        <v>1101</v>
      </c>
      <c r="M47" s="15">
        <v>1112</v>
      </c>
      <c r="N47" s="15">
        <v>1236</v>
      </c>
      <c r="O47" s="15">
        <v>1245</v>
      </c>
      <c r="P47" s="15">
        <v>1320</v>
      </c>
      <c r="Q47" s="15">
        <v>1306</v>
      </c>
      <c r="R47" s="15">
        <v>1279</v>
      </c>
      <c r="S47" s="15">
        <v>1185</v>
      </c>
      <c r="T47" s="15">
        <v>1199</v>
      </c>
      <c r="U47" s="15">
        <v>1219</v>
      </c>
      <c r="V47" s="15">
        <v>1235</v>
      </c>
      <c r="W47" s="15">
        <v>1228</v>
      </c>
      <c r="X47" s="15">
        <v>1343</v>
      </c>
      <c r="Y47" s="15">
        <v>1327</v>
      </c>
      <c r="Z47" s="15">
        <v>1586</v>
      </c>
      <c r="AA47" s="15">
        <v>1427</v>
      </c>
      <c r="AB47" s="15">
        <v>1419</v>
      </c>
      <c r="AC47" s="15">
        <v>1460</v>
      </c>
      <c r="AD47" s="15">
        <v>1480</v>
      </c>
      <c r="AE47" s="101">
        <v>1473</v>
      </c>
      <c r="AF47" s="101">
        <v>1487</v>
      </c>
    </row>
    <row r="48" spans="1:32" x14ac:dyDescent="0.2">
      <c r="A48" s="37" t="s">
        <v>81</v>
      </c>
      <c r="B48" s="37"/>
      <c r="C48" s="48"/>
      <c r="D48" s="48"/>
      <c r="E48" s="48"/>
      <c r="F48" s="48"/>
      <c r="G48" s="48"/>
      <c r="H48" s="48"/>
      <c r="I48" s="48"/>
      <c r="J48" s="48"/>
      <c r="K48" s="48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5"/>
      <c r="Z48" s="5"/>
      <c r="AA48" s="5"/>
    </row>
    <row r="49" spans="1:32" x14ac:dyDescent="0.2">
      <c r="A49" s="37" t="s">
        <v>33</v>
      </c>
      <c r="B49" s="37"/>
      <c r="C49" s="48">
        <v>1</v>
      </c>
      <c r="D49" s="48">
        <v>1</v>
      </c>
      <c r="E49" s="48">
        <v>1</v>
      </c>
      <c r="F49" s="48">
        <v>1</v>
      </c>
      <c r="G49" s="48">
        <v>1</v>
      </c>
      <c r="H49" s="48">
        <v>1</v>
      </c>
      <c r="I49" s="48">
        <v>5</v>
      </c>
      <c r="J49" s="48">
        <v>8</v>
      </c>
      <c r="K49" s="48">
        <v>9</v>
      </c>
      <c r="L49" s="15">
        <v>12</v>
      </c>
      <c r="M49" s="15">
        <v>13</v>
      </c>
      <c r="N49" s="15">
        <v>9</v>
      </c>
      <c r="O49" s="15">
        <v>9</v>
      </c>
      <c r="P49" s="15">
        <v>11</v>
      </c>
      <c r="Q49" s="15">
        <v>10</v>
      </c>
      <c r="R49" s="15"/>
      <c r="S49" s="15">
        <v>12</v>
      </c>
      <c r="T49" s="15">
        <v>11</v>
      </c>
      <c r="U49" s="15">
        <v>11</v>
      </c>
      <c r="V49" s="15">
        <v>11</v>
      </c>
      <c r="W49" s="15">
        <v>12</v>
      </c>
      <c r="X49" s="15">
        <v>11</v>
      </c>
      <c r="Y49" s="15">
        <v>10</v>
      </c>
      <c r="Z49" s="15">
        <v>11</v>
      </c>
      <c r="AA49" s="15">
        <v>11</v>
      </c>
      <c r="AB49" s="15">
        <v>13</v>
      </c>
      <c r="AC49" s="15">
        <v>13</v>
      </c>
      <c r="AD49" s="15">
        <v>14</v>
      </c>
      <c r="AE49" s="101">
        <v>16</v>
      </c>
      <c r="AF49" s="101">
        <v>16</v>
      </c>
    </row>
    <row r="50" spans="1:32" x14ac:dyDescent="0.2">
      <c r="A50" s="37" t="s">
        <v>34</v>
      </c>
      <c r="B50" s="37"/>
      <c r="C50" s="48"/>
      <c r="D50" s="48"/>
      <c r="E50" s="48"/>
      <c r="F50" s="48"/>
      <c r="G50" s="48"/>
      <c r="H50" s="48"/>
      <c r="I50" s="48"/>
      <c r="J50" s="48"/>
      <c r="K50" s="48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5"/>
      <c r="Z50" s="5"/>
      <c r="AA50" s="5"/>
    </row>
    <row r="51" spans="1:32" x14ac:dyDescent="0.2">
      <c r="A51" s="37" t="s">
        <v>40</v>
      </c>
      <c r="B51" s="37"/>
      <c r="C51" s="48">
        <v>45</v>
      </c>
      <c r="D51" s="48">
        <v>48</v>
      </c>
      <c r="E51" s="48">
        <v>46</v>
      </c>
      <c r="F51" s="48">
        <v>227</v>
      </c>
      <c r="G51" s="48">
        <v>227</v>
      </c>
      <c r="H51" s="48">
        <v>233</v>
      </c>
      <c r="I51" s="48">
        <v>247</v>
      </c>
      <c r="J51" s="48">
        <v>232</v>
      </c>
      <c r="K51" s="48">
        <v>234</v>
      </c>
      <c r="L51" s="15">
        <v>159</v>
      </c>
      <c r="M51" s="15">
        <v>158</v>
      </c>
      <c r="N51" s="15">
        <v>174</v>
      </c>
      <c r="O51" s="15">
        <v>174</v>
      </c>
      <c r="P51" s="15">
        <v>159</v>
      </c>
      <c r="Q51" s="15">
        <v>155</v>
      </c>
      <c r="R51" s="15">
        <v>163</v>
      </c>
      <c r="S51" s="15">
        <v>162</v>
      </c>
      <c r="T51" s="15">
        <v>163</v>
      </c>
      <c r="U51" s="15">
        <v>159</v>
      </c>
      <c r="V51" s="15">
        <v>161</v>
      </c>
      <c r="W51" s="15">
        <v>161</v>
      </c>
      <c r="X51" s="15">
        <v>161</v>
      </c>
      <c r="Y51" s="15">
        <v>160</v>
      </c>
      <c r="Z51" s="15">
        <v>160</v>
      </c>
      <c r="AA51" s="15">
        <v>156</v>
      </c>
      <c r="AB51" s="15">
        <v>155</v>
      </c>
      <c r="AC51" s="15">
        <v>156</v>
      </c>
      <c r="AD51" s="15">
        <v>153</v>
      </c>
      <c r="AE51" s="101">
        <v>153</v>
      </c>
      <c r="AF51" s="101">
        <v>153</v>
      </c>
    </row>
    <row r="52" spans="1:32" x14ac:dyDescent="0.2">
      <c r="A52" s="37" t="s">
        <v>35</v>
      </c>
      <c r="B52" s="37"/>
      <c r="C52" s="48"/>
      <c r="D52" s="48"/>
      <c r="E52" s="48"/>
      <c r="F52" s="48"/>
      <c r="G52" s="48"/>
      <c r="H52" s="48"/>
      <c r="I52" s="48"/>
      <c r="J52" s="48"/>
      <c r="K52" s="48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5"/>
      <c r="Z52" s="5"/>
      <c r="AA52" s="5"/>
    </row>
    <row r="53" spans="1:32" ht="13.5" thickBot="1" x14ac:dyDescent="0.25">
      <c r="A53" s="46" t="s">
        <v>10</v>
      </c>
      <c r="B53" s="46"/>
      <c r="C53" s="49">
        <v>4663</v>
      </c>
      <c r="D53" s="49">
        <v>4808</v>
      </c>
      <c r="E53" s="49">
        <v>4941</v>
      </c>
      <c r="F53" s="49">
        <v>5307</v>
      </c>
      <c r="G53" s="49">
        <v>5375</v>
      </c>
      <c r="H53" s="49">
        <v>5410</v>
      </c>
      <c r="I53" s="49">
        <v>5529</v>
      </c>
      <c r="J53" s="49">
        <v>5590</v>
      </c>
      <c r="K53" s="49">
        <v>5642</v>
      </c>
      <c r="L53" s="16">
        <v>5801</v>
      </c>
      <c r="M53" s="16">
        <v>5837</v>
      </c>
      <c r="N53" s="16">
        <v>6049</v>
      </c>
      <c r="O53" s="16">
        <v>6010</v>
      </c>
      <c r="P53" s="16">
        <v>6521</v>
      </c>
      <c r="Q53" s="16">
        <v>6530</v>
      </c>
      <c r="R53" s="16">
        <v>6965</v>
      </c>
      <c r="S53" s="16">
        <v>7204</v>
      </c>
      <c r="T53" s="16">
        <v>7093</v>
      </c>
      <c r="U53" s="16">
        <v>7212</v>
      </c>
      <c r="V53" s="16">
        <v>7263</v>
      </c>
      <c r="W53" s="16">
        <v>7924</v>
      </c>
      <c r="X53" s="16">
        <v>7774</v>
      </c>
      <c r="Y53" s="16">
        <v>6884</v>
      </c>
      <c r="Z53" s="16">
        <v>7783</v>
      </c>
      <c r="AA53" s="58">
        <v>7211</v>
      </c>
      <c r="AB53" s="58">
        <v>7299</v>
      </c>
      <c r="AC53" s="58">
        <v>7042</v>
      </c>
      <c r="AD53" s="58">
        <v>7503</v>
      </c>
      <c r="AE53" s="58">
        <v>7546</v>
      </c>
      <c r="AF53" s="58">
        <v>7551</v>
      </c>
    </row>
    <row r="54" spans="1:32" x14ac:dyDescent="0.2">
      <c r="A54" s="40" t="s">
        <v>12</v>
      </c>
      <c r="B54" s="40"/>
      <c r="C54" s="18">
        <f>SUM(C4:C53)</f>
        <v>18849</v>
      </c>
      <c r="D54" s="18">
        <f>SUM(D4:D53)</f>
        <v>18623</v>
      </c>
      <c r="E54" s="18">
        <f>SUM(E4:E53)</f>
        <v>18850</v>
      </c>
      <c r="F54" s="18">
        <f t="shared" ref="F54:K54" si="0">SUM(F4:F53)</f>
        <v>19434</v>
      </c>
      <c r="G54" s="18">
        <f t="shared" si="0"/>
        <v>19151</v>
      </c>
      <c r="H54" s="18">
        <f t="shared" si="0"/>
        <v>19945</v>
      </c>
      <c r="I54" s="18">
        <f t="shared" si="0"/>
        <v>19241</v>
      </c>
      <c r="J54" s="18">
        <f t="shared" si="0"/>
        <v>19036</v>
      </c>
      <c r="K54" s="18">
        <f t="shared" si="0"/>
        <v>19377</v>
      </c>
      <c r="L54" s="18">
        <f t="shared" ref="L54:T54" si="1">SUM(L4:L53)</f>
        <v>19554</v>
      </c>
      <c r="M54" s="18">
        <f t="shared" si="1"/>
        <v>19677</v>
      </c>
      <c r="N54" s="18">
        <f t="shared" si="1"/>
        <v>20086</v>
      </c>
      <c r="O54" s="18">
        <f t="shared" si="1"/>
        <v>20106</v>
      </c>
      <c r="P54" s="18">
        <f t="shared" si="1"/>
        <v>20689</v>
      </c>
      <c r="Q54" s="18">
        <f t="shared" si="1"/>
        <v>20505</v>
      </c>
      <c r="R54" s="18">
        <f t="shared" si="1"/>
        <v>21726</v>
      </c>
      <c r="S54" s="18">
        <f t="shared" si="1"/>
        <v>21531</v>
      </c>
      <c r="T54" s="18">
        <f t="shared" si="1"/>
        <v>21529</v>
      </c>
      <c r="U54" s="18">
        <f t="shared" ref="U54:AC54" si="2">SUM(U4:U53)</f>
        <v>21729</v>
      </c>
      <c r="V54" s="18">
        <f t="shared" si="2"/>
        <v>21889</v>
      </c>
      <c r="W54" s="18">
        <f t="shared" si="2"/>
        <v>23511</v>
      </c>
      <c r="X54" s="18">
        <f t="shared" si="2"/>
        <v>22859</v>
      </c>
      <c r="Y54" s="18">
        <f t="shared" si="2"/>
        <v>21680</v>
      </c>
      <c r="Z54" s="18">
        <f t="shared" si="2"/>
        <v>23293</v>
      </c>
      <c r="AA54" s="34">
        <f t="shared" si="2"/>
        <v>22599</v>
      </c>
      <c r="AB54" s="34">
        <f t="shared" si="2"/>
        <v>22676</v>
      </c>
      <c r="AC54" s="34">
        <f t="shared" si="2"/>
        <v>22682</v>
      </c>
      <c r="AD54" s="34">
        <f t="shared" ref="AD54:AF54" si="3">SUM(AD4:AD53)</f>
        <v>23306</v>
      </c>
      <c r="AE54" s="102">
        <f t="shared" si="3"/>
        <v>23507</v>
      </c>
      <c r="AF54" s="102">
        <f t="shared" si="3"/>
        <v>23657</v>
      </c>
    </row>
    <row r="55" spans="1:32" x14ac:dyDescent="0.2">
      <c r="A55" s="6" t="s">
        <v>82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32" ht="14.25" x14ac:dyDescent="0.2">
      <c r="A56" s="10" t="s">
        <v>106</v>
      </c>
      <c r="B56" s="10"/>
      <c r="C56" s="10"/>
      <c r="D56" s="10"/>
      <c r="E56" s="10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32" x14ac:dyDescent="0.2"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32" x14ac:dyDescent="0.2"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32" x14ac:dyDescent="0.2"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32" x14ac:dyDescent="0.2"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32" x14ac:dyDescent="0.2"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32" x14ac:dyDescent="0.2"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32" x14ac:dyDescent="0.2"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32" x14ac:dyDescent="0.2"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2:24" x14ac:dyDescent="0.2"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2:24" x14ac:dyDescent="0.2"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2:24" x14ac:dyDescent="0.2"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2:24" x14ac:dyDescent="0.2"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2:24" x14ac:dyDescent="0.2"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2:24" x14ac:dyDescent="0.2"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2:24" x14ac:dyDescent="0.2"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2:24" x14ac:dyDescent="0.2"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2:24" x14ac:dyDescent="0.2"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</sheetData>
  <mergeCells count="2">
    <mergeCell ref="A2:AA2"/>
    <mergeCell ref="A1:AE1"/>
  </mergeCells>
  <phoneticPr fontId="4" type="noConversion"/>
  <printOptions horizontalCentered="1" verticalCentered="1"/>
  <pageMargins left="0" right="0" top="0" bottom="0" header="0.5" footer="0.5"/>
  <pageSetup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75"/>
  <sheetViews>
    <sheetView workbookViewId="0">
      <pane xSplit="1" ySplit="3" topLeftCell="R4" activePane="bottomRight" state="frozen"/>
      <selection activeCell="B5" sqref="B5"/>
      <selection pane="topRight" activeCell="B5" sqref="B5"/>
      <selection pane="bottomLeft" activeCell="B5" sqref="B5"/>
      <selection pane="bottomRight" activeCell="AF3" sqref="AF3"/>
    </sheetView>
  </sheetViews>
  <sheetFormatPr defaultRowHeight="12.75" x14ac:dyDescent="0.2"/>
  <cols>
    <col min="1" max="2" width="14.5703125" customWidth="1"/>
    <col min="3" max="27" width="10.140625" customWidth="1"/>
    <col min="28" max="28" width="10.5703125" customWidth="1"/>
    <col min="29" max="30" width="10.140625" customWidth="1"/>
    <col min="31" max="32" width="10.140625" style="11" bestFit="1" customWidth="1"/>
  </cols>
  <sheetData>
    <row r="1" spans="1:32" ht="18" x14ac:dyDescent="0.25">
      <c r="A1" s="114" t="s">
        <v>151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35"/>
      <c r="N1" s="12"/>
      <c r="O1" s="35"/>
      <c r="P1" s="35"/>
      <c r="Q1" s="35"/>
      <c r="R1" s="35"/>
      <c r="S1" s="35"/>
      <c r="T1" s="35"/>
      <c r="U1" s="12"/>
      <c r="V1" s="35"/>
      <c r="W1" s="12"/>
      <c r="X1" s="35"/>
    </row>
    <row r="2" spans="1:32" ht="20.25" x14ac:dyDescent="0.3">
      <c r="A2" s="134" t="s">
        <v>115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</row>
    <row r="3" spans="1:32" s="28" customFormat="1" ht="13.5" thickBot="1" x14ac:dyDescent="0.25">
      <c r="A3" s="13" t="s">
        <v>13</v>
      </c>
      <c r="B3" s="14" t="s">
        <v>107</v>
      </c>
      <c r="C3" s="14" t="s">
        <v>108</v>
      </c>
      <c r="D3" s="14" t="s">
        <v>109</v>
      </c>
      <c r="E3" s="14" t="s">
        <v>110</v>
      </c>
      <c r="F3" s="14" t="s">
        <v>64</v>
      </c>
      <c r="G3" s="14" t="s">
        <v>65</v>
      </c>
      <c r="H3" s="14" t="s">
        <v>66</v>
      </c>
      <c r="I3" s="14" t="s">
        <v>67</v>
      </c>
      <c r="J3" s="14" t="s">
        <v>68</v>
      </c>
      <c r="K3" s="14" t="s">
        <v>58</v>
      </c>
      <c r="L3" s="14" t="s">
        <v>41</v>
      </c>
      <c r="M3" s="14" t="s">
        <v>42</v>
      </c>
      <c r="N3" s="14" t="s">
        <v>43</v>
      </c>
      <c r="O3" s="14" t="s">
        <v>44</v>
      </c>
      <c r="P3" s="14" t="s">
        <v>45</v>
      </c>
      <c r="Q3" s="14" t="s">
        <v>52</v>
      </c>
      <c r="R3" s="14" t="s">
        <v>47</v>
      </c>
      <c r="S3" s="14" t="s">
        <v>48</v>
      </c>
      <c r="T3" s="14" t="s">
        <v>50</v>
      </c>
      <c r="U3" s="14" t="s">
        <v>49</v>
      </c>
      <c r="V3" s="14" t="s">
        <v>59</v>
      </c>
      <c r="W3" s="14" t="s">
        <v>69</v>
      </c>
      <c r="X3" s="14" t="s">
        <v>70</v>
      </c>
      <c r="Y3" s="14" t="s">
        <v>111</v>
      </c>
      <c r="Z3" s="14" t="s">
        <v>112</v>
      </c>
      <c r="AA3" s="14" t="s">
        <v>116</v>
      </c>
      <c r="AB3" s="14" t="s">
        <v>118</v>
      </c>
      <c r="AC3" s="14" t="s">
        <v>136</v>
      </c>
      <c r="AD3" s="14" t="s">
        <v>144</v>
      </c>
      <c r="AE3" s="100" t="s">
        <v>146</v>
      </c>
      <c r="AF3" s="100" t="s">
        <v>148</v>
      </c>
    </row>
    <row r="4" spans="1:32" s="6" customFormat="1" x14ac:dyDescent="0.2">
      <c r="A4" s="48" t="s">
        <v>14</v>
      </c>
      <c r="B4" s="48"/>
      <c r="C4" s="48">
        <v>504</v>
      </c>
      <c r="D4" s="48">
        <v>1422</v>
      </c>
      <c r="E4" s="48">
        <v>1781</v>
      </c>
      <c r="F4" s="48">
        <v>1781</v>
      </c>
      <c r="G4" s="48">
        <v>1781</v>
      </c>
      <c r="H4" s="48">
        <v>1901</v>
      </c>
      <c r="I4" s="48">
        <v>4708</v>
      </c>
      <c r="J4" s="48">
        <v>3652</v>
      </c>
      <c r="K4" s="48">
        <v>4418.2330000000002</v>
      </c>
      <c r="L4" s="15">
        <v>13973</v>
      </c>
      <c r="M4" s="15">
        <v>13942</v>
      </c>
      <c r="N4" s="15">
        <v>6222</v>
      </c>
      <c r="O4" s="15">
        <v>6222</v>
      </c>
      <c r="P4" s="15">
        <v>6222</v>
      </c>
      <c r="Q4" s="15">
        <v>6024</v>
      </c>
      <c r="R4" s="15">
        <v>6473</v>
      </c>
      <c r="S4" s="15">
        <v>6474</v>
      </c>
      <c r="T4" s="15">
        <v>6474</v>
      </c>
      <c r="U4" s="15">
        <v>6474</v>
      </c>
      <c r="V4" s="15">
        <v>6474</v>
      </c>
      <c r="W4" s="15">
        <v>6629.134</v>
      </c>
      <c r="X4" s="15">
        <v>7115</v>
      </c>
      <c r="Y4" s="5">
        <v>6821</v>
      </c>
      <c r="Z4" s="5">
        <v>8518</v>
      </c>
      <c r="AA4" s="5">
        <v>7983</v>
      </c>
      <c r="AB4" s="6">
        <v>8379.0579999999991</v>
      </c>
      <c r="AC4" s="6">
        <v>8470</v>
      </c>
      <c r="AD4" s="6">
        <v>8550</v>
      </c>
      <c r="AE4" s="7">
        <v>7667</v>
      </c>
      <c r="AF4" s="7">
        <v>7707</v>
      </c>
    </row>
    <row r="5" spans="1:32" s="5" customFormat="1" x14ac:dyDescent="0.2">
      <c r="A5" s="48" t="s">
        <v>0</v>
      </c>
      <c r="B5" s="48"/>
      <c r="C5" s="48">
        <v>62923</v>
      </c>
      <c r="D5" s="48">
        <v>62763</v>
      </c>
      <c r="E5" s="48">
        <v>62763</v>
      </c>
      <c r="F5" s="48">
        <v>62763</v>
      </c>
      <c r="G5" s="48">
        <v>62763</v>
      </c>
      <c r="H5" s="48">
        <v>62763</v>
      </c>
      <c r="I5" s="48">
        <v>62763</v>
      </c>
      <c r="J5" s="48">
        <v>61985</v>
      </c>
      <c r="K5" s="48">
        <v>113095</v>
      </c>
      <c r="L5" s="15">
        <v>61618</v>
      </c>
      <c r="M5" s="15">
        <v>61618</v>
      </c>
      <c r="N5" s="15">
        <v>67350</v>
      </c>
      <c r="O5" s="15">
        <v>67350</v>
      </c>
      <c r="P5" s="15">
        <v>67350</v>
      </c>
      <c r="Q5" s="15">
        <v>67350</v>
      </c>
      <c r="R5" s="15">
        <v>67350</v>
      </c>
      <c r="S5" s="15">
        <v>67350</v>
      </c>
      <c r="T5" s="15">
        <v>67350</v>
      </c>
      <c r="U5" s="15">
        <v>67350</v>
      </c>
      <c r="V5" s="15">
        <v>67350</v>
      </c>
      <c r="W5" s="15">
        <v>67350</v>
      </c>
      <c r="X5" s="15">
        <v>63070</v>
      </c>
      <c r="Y5" s="5">
        <v>64532</v>
      </c>
      <c r="Z5" s="5">
        <v>88867</v>
      </c>
      <c r="AA5" s="5">
        <v>23450</v>
      </c>
      <c r="AB5" s="82">
        <v>31347.33</v>
      </c>
      <c r="AC5" s="5">
        <v>36046</v>
      </c>
      <c r="AD5" s="5">
        <v>23115</v>
      </c>
      <c r="AE5" s="95">
        <v>23115</v>
      </c>
      <c r="AF5" s="95">
        <v>18555</v>
      </c>
    </row>
    <row r="6" spans="1:32" s="5" customFormat="1" x14ac:dyDescent="0.2">
      <c r="A6" s="48" t="s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AE6" s="95"/>
      <c r="AF6" s="95"/>
    </row>
    <row r="7" spans="1:32" s="5" customFormat="1" x14ac:dyDescent="0.2">
      <c r="A7" s="48" t="s">
        <v>15</v>
      </c>
      <c r="B7" s="48"/>
      <c r="C7" s="48">
        <v>78293</v>
      </c>
      <c r="D7" s="48">
        <v>88259</v>
      </c>
      <c r="E7" s="48">
        <v>88259</v>
      </c>
      <c r="F7" s="48">
        <v>88259</v>
      </c>
      <c r="G7" s="48">
        <v>88944</v>
      </c>
      <c r="H7" s="48">
        <v>92484</v>
      </c>
      <c r="I7" s="48">
        <v>90391</v>
      </c>
      <c r="J7" s="48">
        <v>85391</v>
      </c>
      <c r="K7" s="48">
        <v>86030.505000000005</v>
      </c>
      <c r="L7" s="15">
        <v>87823</v>
      </c>
      <c r="M7" s="15">
        <v>91823</v>
      </c>
      <c r="N7" s="15">
        <v>73353</v>
      </c>
      <c r="O7" s="15">
        <v>74149</v>
      </c>
      <c r="P7" s="15">
        <v>71683</v>
      </c>
      <c r="Q7" s="15">
        <v>71842</v>
      </c>
      <c r="R7" s="15">
        <v>74152</v>
      </c>
      <c r="S7" s="15">
        <v>74632</v>
      </c>
      <c r="T7" s="15">
        <v>74499</v>
      </c>
      <c r="U7" s="15">
        <v>74292</v>
      </c>
      <c r="V7" s="15">
        <v>71588</v>
      </c>
      <c r="W7" s="15">
        <v>83123.764999999999</v>
      </c>
      <c r="X7" s="15">
        <v>66926</v>
      </c>
      <c r="Y7" s="5">
        <v>64508</v>
      </c>
      <c r="Z7" s="5">
        <v>95271</v>
      </c>
      <c r="AA7" s="5">
        <v>120997</v>
      </c>
      <c r="AB7" s="83">
        <v>127122.13200000001</v>
      </c>
      <c r="AC7" s="5">
        <v>133957</v>
      </c>
      <c r="AD7" s="5">
        <v>125934</v>
      </c>
      <c r="AE7" s="95">
        <v>124819</v>
      </c>
      <c r="AF7" s="95">
        <v>121558</v>
      </c>
    </row>
    <row r="8" spans="1:32" s="5" customFormat="1" x14ac:dyDescent="0.2">
      <c r="A8" s="48" t="s">
        <v>2</v>
      </c>
      <c r="B8" s="48"/>
      <c r="C8" s="48">
        <v>81494</v>
      </c>
      <c r="D8" s="48">
        <v>72932</v>
      </c>
      <c r="E8" s="48">
        <v>72932</v>
      </c>
      <c r="F8" s="48">
        <v>72932</v>
      </c>
      <c r="G8" s="48">
        <v>76452</v>
      </c>
      <c r="H8" s="48">
        <v>77600</v>
      </c>
      <c r="I8" s="48">
        <v>80100</v>
      </c>
      <c r="J8" s="48">
        <v>77308</v>
      </c>
      <c r="K8" s="48">
        <v>77707.626999999993</v>
      </c>
      <c r="L8" s="15">
        <v>81914</v>
      </c>
      <c r="M8" s="15">
        <v>80162</v>
      </c>
      <c r="N8" s="15">
        <v>79102</v>
      </c>
      <c r="O8" s="15">
        <v>74808</v>
      </c>
      <c r="P8" s="15">
        <v>77255</v>
      </c>
      <c r="Q8" s="15">
        <v>74820</v>
      </c>
      <c r="R8" s="15">
        <v>73772</v>
      </c>
      <c r="S8" s="15">
        <v>70733</v>
      </c>
      <c r="T8" s="15">
        <v>70361</v>
      </c>
      <c r="U8" s="15">
        <v>69838</v>
      </c>
      <c r="V8" s="15">
        <v>70339</v>
      </c>
      <c r="W8" s="15">
        <v>72992.303</v>
      </c>
      <c r="X8" s="15">
        <v>72066</v>
      </c>
      <c r="Y8" s="5">
        <v>72167</v>
      </c>
      <c r="Z8" s="5">
        <v>77687</v>
      </c>
      <c r="AA8" s="5">
        <v>78826</v>
      </c>
      <c r="AB8" s="83">
        <v>81034.854999999996</v>
      </c>
      <c r="AC8" s="5">
        <v>81315</v>
      </c>
      <c r="AD8" s="5">
        <v>82461</v>
      </c>
      <c r="AE8" s="95">
        <v>82736</v>
      </c>
      <c r="AF8" s="95">
        <v>82697</v>
      </c>
    </row>
    <row r="9" spans="1:32" s="5" customFormat="1" x14ac:dyDescent="0.2">
      <c r="A9" s="48" t="s">
        <v>11</v>
      </c>
      <c r="B9" s="48"/>
      <c r="C9" s="48">
        <v>3069820</v>
      </c>
      <c r="D9" s="48">
        <v>2788506</v>
      </c>
      <c r="E9" s="48">
        <v>2908949</v>
      </c>
      <c r="F9" s="48">
        <v>2783977</v>
      </c>
      <c r="G9" s="48">
        <v>2585049</v>
      </c>
      <c r="H9" s="48">
        <v>2789838</v>
      </c>
      <c r="I9" s="48">
        <v>1388543</v>
      </c>
      <c r="J9" s="48">
        <v>1363258</v>
      </c>
      <c r="K9" s="48">
        <v>1395910.19</v>
      </c>
      <c r="L9" s="15">
        <v>1381195</v>
      </c>
      <c r="M9" s="15">
        <v>1391083</v>
      </c>
      <c r="N9" s="15">
        <v>1397557</v>
      </c>
      <c r="O9" s="15">
        <v>1385471</v>
      </c>
      <c r="P9" s="15">
        <v>1370662</v>
      </c>
      <c r="Q9" s="15">
        <v>1323815</v>
      </c>
      <c r="R9" s="15">
        <v>1605768</v>
      </c>
      <c r="S9" s="15">
        <v>1321231</v>
      </c>
      <c r="T9" s="15">
        <v>1317236</v>
      </c>
      <c r="U9" s="15">
        <v>1323827</v>
      </c>
      <c r="V9" s="15">
        <v>1340546</v>
      </c>
      <c r="W9" s="15">
        <v>1380569.1330000001</v>
      </c>
      <c r="X9" s="15">
        <v>1366280</v>
      </c>
      <c r="Y9" s="5">
        <v>1390955</v>
      </c>
      <c r="Z9" s="5">
        <v>1522230</v>
      </c>
      <c r="AA9" s="5">
        <v>1522230</v>
      </c>
      <c r="AB9" s="83">
        <v>1460609.2630000007</v>
      </c>
      <c r="AC9" s="5">
        <v>1467839</v>
      </c>
      <c r="AD9" s="5">
        <v>1473232</v>
      </c>
      <c r="AE9" s="95">
        <v>1474922</v>
      </c>
      <c r="AF9" s="95">
        <v>1478105</v>
      </c>
    </row>
    <row r="10" spans="1:32" s="5" customFormat="1" x14ac:dyDescent="0.2">
      <c r="A10" s="48" t="s">
        <v>71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AE10" s="95"/>
      <c r="AF10" s="95"/>
    </row>
    <row r="11" spans="1:32" s="5" customFormat="1" x14ac:dyDescent="0.2">
      <c r="A11" s="48" t="s">
        <v>72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AE11" s="95"/>
      <c r="AF11" s="95"/>
    </row>
    <row r="12" spans="1:32" s="5" customFormat="1" x14ac:dyDescent="0.2">
      <c r="A12" s="48" t="s">
        <v>16</v>
      </c>
      <c r="B12" s="48"/>
      <c r="C12" s="48"/>
      <c r="D12" s="48">
        <v>2188</v>
      </c>
      <c r="E12" s="48">
        <v>2188</v>
      </c>
      <c r="F12" s="48">
        <v>4497</v>
      </c>
      <c r="G12" s="48">
        <v>4497</v>
      </c>
      <c r="H12" s="48">
        <v>5778</v>
      </c>
      <c r="I12" s="48">
        <v>5778</v>
      </c>
      <c r="J12" s="48">
        <v>5778</v>
      </c>
      <c r="K12" s="48">
        <v>5777.69</v>
      </c>
      <c r="L12" s="15">
        <v>3468</v>
      </c>
      <c r="M12" s="15">
        <v>3476</v>
      </c>
      <c r="N12" s="15">
        <v>3468</v>
      </c>
      <c r="O12" s="15">
        <v>3468</v>
      </c>
      <c r="P12" s="15">
        <v>3468</v>
      </c>
      <c r="Q12" s="15">
        <v>3468</v>
      </c>
      <c r="R12" s="15">
        <v>3468</v>
      </c>
      <c r="S12" s="15">
        <v>3468</v>
      </c>
      <c r="T12" s="15">
        <v>3468</v>
      </c>
      <c r="U12" s="15">
        <v>3468</v>
      </c>
      <c r="V12" s="15">
        <v>3468</v>
      </c>
      <c r="W12" s="15">
        <v>3468.35</v>
      </c>
      <c r="X12" s="15"/>
      <c r="AE12" s="95"/>
      <c r="AF12" s="95"/>
    </row>
    <row r="13" spans="1:32" s="5" customFormat="1" x14ac:dyDescent="0.2">
      <c r="A13" s="48" t="s">
        <v>73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AE13" s="95"/>
      <c r="AF13" s="95"/>
    </row>
    <row r="14" spans="1:32" s="5" customFormat="1" x14ac:dyDescent="0.2">
      <c r="A14" s="48" t="s">
        <v>74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AE14" s="95"/>
      <c r="AF14" s="95"/>
    </row>
    <row r="15" spans="1:32" s="5" customFormat="1" x14ac:dyDescent="0.2">
      <c r="A15" s="48" t="s">
        <v>4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AE15" s="95"/>
      <c r="AF15" s="95"/>
    </row>
    <row r="16" spans="1:32" s="5" customFormat="1" x14ac:dyDescent="0.2">
      <c r="A16" s="48" t="s">
        <v>17</v>
      </c>
      <c r="B16" s="48"/>
      <c r="C16" s="48">
        <v>10</v>
      </c>
      <c r="D16" s="48"/>
      <c r="E16" s="48"/>
      <c r="F16" s="48">
        <v>350</v>
      </c>
      <c r="G16" s="48">
        <v>350</v>
      </c>
      <c r="H16" s="48">
        <v>350</v>
      </c>
      <c r="I16" s="48">
        <v>753</v>
      </c>
      <c r="J16" s="48">
        <v>753</v>
      </c>
      <c r="K16" s="48">
        <v>753</v>
      </c>
      <c r="L16" s="15">
        <v>1184</v>
      </c>
      <c r="M16" s="15">
        <v>964</v>
      </c>
      <c r="N16" s="15">
        <v>964</v>
      </c>
      <c r="O16" s="15">
        <v>964</v>
      </c>
      <c r="P16" s="15">
        <v>1259</v>
      </c>
      <c r="Q16" s="15">
        <v>1371</v>
      </c>
      <c r="R16" s="15">
        <v>1371</v>
      </c>
      <c r="S16" s="15">
        <v>1581</v>
      </c>
      <c r="T16" s="15">
        <v>1581</v>
      </c>
      <c r="U16" s="15">
        <v>1581</v>
      </c>
      <c r="V16" s="15">
        <v>1581</v>
      </c>
      <c r="W16" s="15">
        <v>1581.25</v>
      </c>
      <c r="X16" s="15">
        <v>1581</v>
      </c>
      <c r="Y16" s="5">
        <v>1581</v>
      </c>
      <c r="Z16" s="5">
        <v>1581</v>
      </c>
      <c r="AA16" s="5">
        <v>1581</v>
      </c>
      <c r="AB16" s="83">
        <v>1581.25</v>
      </c>
      <c r="AC16" s="5">
        <v>1581</v>
      </c>
      <c r="AD16" s="5">
        <v>1581</v>
      </c>
      <c r="AE16" s="95">
        <v>1651</v>
      </c>
      <c r="AF16" s="95">
        <v>1581</v>
      </c>
    </row>
    <row r="17" spans="1:32" s="5" customFormat="1" x14ac:dyDescent="0.2">
      <c r="A17" s="48" t="s">
        <v>39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Z17" s="5">
        <v>68</v>
      </c>
      <c r="AA17" s="5">
        <v>68</v>
      </c>
      <c r="AB17" s="83">
        <v>68.378999999999991</v>
      </c>
      <c r="AC17" s="5">
        <v>68</v>
      </c>
      <c r="AD17" s="5">
        <v>68</v>
      </c>
      <c r="AE17" s="95">
        <v>68</v>
      </c>
      <c r="AF17" s="95">
        <v>68</v>
      </c>
    </row>
    <row r="18" spans="1:32" s="5" customFormat="1" x14ac:dyDescent="0.2">
      <c r="A18" s="48" t="s">
        <v>75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AE18" s="95"/>
      <c r="AF18" s="95"/>
    </row>
    <row r="19" spans="1:32" s="5" customFormat="1" x14ac:dyDescent="0.2">
      <c r="A19" s="48" t="s">
        <v>18</v>
      </c>
      <c r="B19" s="48"/>
      <c r="C19" s="48">
        <v>111012</v>
      </c>
      <c r="D19" s="48">
        <v>22060</v>
      </c>
      <c r="E19" s="48">
        <v>49312</v>
      </c>
      <c r="F19" s="48">
        <v>63507</v>
      </c>
      <c r="G19" s="48">
        <v>104127</v>
      </c>
      <c r="H19" s="48">
        <v>73183</v>
      </c>
      <c r="I19" s="48">
        <v>110123</v>
      </c>
      <c r="J19" s="48">
        <v>109829</v>
      </c>
      <c r="K19" s="48">
        <v>110709.103</v>
      </c>
      <c r="L19" s="15">
        <v>125456</v>
      </c>
      <c r="M19" s="15">
        <v>124215</v>
      </c>
      <c r="N19" s="15">
        <v>110464</v>
      </c>
      <c r="O19" s="15">
        <v>110656</v>
      </c>
      <c r="P19" s="15">
        <v>109432</v>
      </c>
      <c r="Q19" s="15">
        <v>109511</v>
      </c>
      <c r="R19" s="15">
        <v>109794</v>
      </c>
      <c r="S19" s="15">
        <v>109194</v>
      </c>
      <c r="T19" s="15">
        <v>109194</v>
      </c>
      <c r="U19" s="15">
        <v>109889</v>
      </c>
      <c r="V19" s="15">
        <v>109649</v>
      </c>
      <c r="W19" s="15">
        <v>109648.64200000001</v>
      </c>
      <c r="X19" s="15">
        <v>109169</v>
      </c>
      <c r="Y19" s="5">
        <v>109563</v>
      </c>
      <c r="Z19" s="5">
        <v>110440</v>
      </c>
      <c r="AA19" s="5">
        <v>110440</v>
      </c>
      <c r="AB19" s="83">
        <v>110080.11199999995</v>
      </c>
      <c r="AC19" s="5">
        <v>110400</v>
      </c>
      <c r="AD19" s="5">
        <v>109760</v>
      </c>
      <c r="AE19" s="95">
        <v>109432</v>
      </c>
      <c r="AF19" s="95">
        <v>109552</v>
      </c>
    </row>
    <row r="20" spans="1:32" s="5" customFormat="1" x14ac:dyDescent="0.2">
      <c r="A20" s="48" t="s">
        <v>19</v>
      </c>
      <c r="B20" s="48"/>
      <c r="C20" s="48">
        <v>17373</v>
      </c>
      <c r="D20" s="48">
        <v>17484</v>
      </c>
      <c r="E20" s="48"/>
      <c r="F20" s="48">
        <v>20080</v>
      </c>
      <c r="G20" s="48">
        <v>20114</v>
      </c>
      <c r="H20" s="48">
        <v>20452</v>
      </c>
      <c r="I20" s="48">
        <v>24225</v>
      </c>
      <c r="J20" s="48">
        <v>24288</v>
      </c>
      <c r="K20" s="48">
        <v>24673.39</v>
      </c>
      <c r="L20" s="15">
        <v>30368</v>
      </c>
      <c r="M20" s="15">
        <v>32970</v>
      </c>
      <c r="N20" s="15">
        <v>24132</v>
      </c>
      <c r="O20" s="15">
        <v>24063</v>
      </c>
      <c r="P20" s="15">
        <v>24063</v>
      </c>
      <c r="Q20" s="15">
        <v>24063</v>
      </c>
      <c r="R20" s="15">
        <v>24062</v>
      </c>
      <c r="S20" s="15">
        <v>24063</v>
      </c>
      <c r="T20" s="15">
        <v>24071</v>
      </c>
      <c r="U20" s="15">
        <v>26039</v>
      </c>
      <c r="V20" s="15">
        <v>26039</v>
      </c>
      <c r="W20" s="15">
        <v>26853.16</v>
      </c>
      <c r="X20" s="15">
        <v>26421</v>
      </c>
      <c r="Y20" s="5">
        <v>26421</v>
      </c>
      <c r="Z20" s="5">
        <v>30885</v>
      </c>
      <c r="AA20" s="5">
        <v>29262</v>
      </c>
      <c r="AB20" s="83">
        <v>30107.28000000001</v>
      </c>
      <c r="AC20" s="5">
        <v>32758</v>
      </c>
      <c r="AD20" s="5">
        <v>32758</v>
      </c>
      <c r="AE20" s="95">
        <v>33240</v>
      </c>
      <c r="AF20" s="95">
        <v>32916</v>
      </c>
    </row>
    <row r="21" spans="1:32" s="5" customFormat="1" x14ac:dyDescent="0.2">
      <c r="A21" s="48" t="s">
        <v>20</v>
      </c>
      <c r="B21" s="48"/>
      <c r="C21" s="48">
        <v>60647</v>
      </c>
      <c r="D21" s="48">
        <v>116164</v>
      </c>
      <c r="E21" s="48">
        <v>52329</v>
      </c>
      <c r="F21" s="48">
        <v>62329</v>
      </c>
      <c r="G21" s="48">
        <v>62336</v>
      </c>
      <c r="H21" s="48">
        <v>62424</v>
      </c>
      <c r="I21" s="48">
        <v>45051</v>
      </c>
      <c r="J21" s="48">
        <v>37141</v>
      </c>
      <c r="K21" s="48">
        <v>37512.703999999998</v>
      </c>
      <c r="L21" s="15">
        <v>50700</v>
      </c>
      <c r="M21" s="15">
        <v>50749</v>
      </c>
      <c r="N21" s="15">
        <v>38289</v>
      </c>
      <c r="O21" s="15">
        <v>37413</v>
      </c>
      <c r="P21" s="15">
        <v>37373</v>
      </c>
      <c r="Q21" s="15">
        <v>50496</v>
      </c>
      <c r="R21" s="15">
        <v>65119</v>
      </c>
      <c r="S21" s="15">
        <v>64619</v>
      </c>
      <c r="T21" s="15">
        <v>65161</v>
      </c>
      <c r="U21" s="15">
        <v>64923</v>
      </c>
      <c r="V21" s="15">
        <v>64945</v>
      </c>
      <c r="W21" s="15">
        <v>67225.436000000002</v>
      </c>
      <c r="X21" s="15">
        <v>63251</v>
      </c>
      <c r="Y21" s="5">
        <v>62610</v>
      </c>
      <c r="Z21" s="5">
        <v>92300</v>
      </c>
      <c r="AA21" s="5">
        <v>52671</v>
      </c>
      <c r="AB21" s="83">
        <v>52933.448999999986</v>
      </c>
      <c r="AC21" s="5">
        <v>63225</v>
      </c>
      <c r="AD21" s="5">
        <v>61892</v>
      </c>
      <c r="AE21" s="95">
        <v>62070</v>
      </c>
      <c r="AF21" s="95">
        <v>54171</v>
      </c>
    </row>
    <row r="22" spans="1:32" s="5" customFormat="1" x14ac:dyDescent="0.2">
      <c r="A22" s="48" t="s">
        <v>76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AE22" s="95"/>
      <c r="AF22" s="95"/>
    </row>
    <row r="23" spans="1:32" s="5" customFormat="1" x14ac:dyDescent="0.2">
      <c r="A23" s="48" t="s">
        <v>21</v>
      </c>
      <c r="B23" s="48"/>
      <c r="C23" s="48">
        <v>2498</v>
      </c>
      <c r="D23" s="48">
        <v>2498</v>
      </c>
      <c r="E23" s="48">
        <v>2498</v>
      </c>
      <c r="F23" s="48">
        <v>2105</v>
      </c>
      <c r="G23" s="48">
        <v>2105</v>
      </c>
      <c r="H23" s="48">
        <v>4701</v>
      </c>
      <c r="I23" s="48">
        <v>5816</v>
      </c>
      <c r="J23" s="48">
        <v>4737</v>
      </c>
      <c r="K23" s="48">
        <v>4737.16</v>
      </c>
      <c r="L23" s="15">
        <v>34941</v>
      </c>
      <c r="M23" s="15">
        <v>34941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AE23" s="95"/>
      <c r="AF23" s="95"/>
    </row>
    <row r="24" spans="1:32" s="5" customFormat="1" x14ac:dyDescent="0.2">
      <c r="A24" s="48" t="s">
        <v>37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AE24" s="95"/>
      <c r="AF24" s="95"/>
    </row>
    <row r="25" spans="1:32" s="5" customFormat="1" x14ac:dyDescent="0.2">
      <c r="A25" s="48" t="s">
        <v>22</v>
      </c>
      <c r="B25" s="48"/>
      <c r="C25" s="48">
        <v>8363</v>
      </c>
      <c r="D25" s="48">
        <v>14092</v>
      </c>
      <c r="E25" s="48">
        <v>13092</v>
      </c>
      <c r="F25" s="48">
        <v>17467</v>
      </c>
      <c r="G25" s="48">
        <v>18210</v>
      </c>
      <c r="H25" s="48">
        <v>23327</v>
      </c>
      <c r="I25" s="48">
        <v>25911</v>
      </c>
      <c r="J25" s="48">
        <v>23481</v>
      </c>
      <c r="K25" s="48">
        <v>23958.482</v>
      </c>
      <c r="L25" s="15">
        <v>77981</v>
      </c>
      <c r="M25" s="15">
        <v>78249</v>
      </c>
      <c r="N25" s="15">
        <v>29900</v>
      </c>
      <c r="O25" s="15">
        <v>31191</v>
      </c>
      <c r="P25" s="15">
        <v>31546</v>
      </c>
      <c r="Q25" s="15">
        <v>31705</v>
      </c>
      <c r="R25" s="15">
        <v>34821</v>
      </c>
      <c r="S25" s="15">
        <v>30665</v>
      </c>
      <c r="T25" s="15">
        <v>30585</v>
      </c>
      <c r="U25" s="15">
        <v>30425</v>
      </c>
      <c r="V25" s="15">
        <v>31490</v>
      </c>
      <c r="W25" s="15">
        <v>31681.297999999999</v>
      </c>
      <c r="X25" s="15">
        <v>29943</v>
      </c>
      <c r="Y25" s="5">
        <v>29943</v>
      </c>
      <c r="Z25" s="5">
        <v>29983</v>
      </c>
      <c r="AA25" s="5">
        <v>29943</v>
      </c>
      <c r="AB25" s="83">
        <v>30023.138000000003</v>
      </c>
      <c r="AC25" s="5">
        <v>29703</v>
      </c>
      <c r="AD25" s="5">
        <v>29623</v>
      </c>
      <c r="AE25" s="95">
        <v>29623</v>
      </c>
      <c r="AF25" s="95">
        <v>29406</v>
      </c>
    </row>
    <row r="26" spans="1:32" s="5" customFormat="1" x14ac:dyDescent="0.2">
      <c r="A26" s="48" t="s">
        <v>23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AE26" s="95"/>
      <c r="AF26" s="95"/>
    </row>
    <row r="27" spans="1:32" s="5" customFormat="1" x14ac:dyDescent="0.2">
      <c r="A27" s="48" t="s">
        <v>24</v>
      </c>
      <c r="B27" s="48"/>
      <c r="C27" s="48">
        <v>51505</v>
      </c>
      <c r="D27" s="48">
        <v>54956</v>
      </c>
      <c r="E27" s="48">
        <v>54075</v>
      </c>
      <c r="F27" s="48">
        <v>52204</v>
      </c>
      <c r="G27" s="48">
        <v>52726</v>
      </c>
      <c r="H27" s="48">
        <v>60199</v>
      </c>
      <c r="I27" s="48">
        <v>52700</v>
      </c>
      <c r="J27" s="48">
        <v>42616</v>
      </c>
      <c r="K27" s="48">
        <v>42615.699000000001</v>
      </c>
      <c r="L27" s="15">
        <v>54277</v>
      </c>
      <c r="M27" s="15">
        <v>51246</v>
      </c>
      <c r="N27" s="15">
        <v>45268</v>
      </c>
      <c r="O27" s="15">
        <v>45212</v>
      </c>
      <c r="P27" s="15">
        <v>45508</v>
      </c>
      <c r="Q27" s="15">
        <v>44461</v>
      </c>
      <c r="R27" s="15">
        <v>38207</v>
      </c>
      <c r="S27" s="15">
        <v>37966</v>
      </c>
      <c r="T27" s="15">
        <v>36886</v>
      </c>
      <c r="U27" s="15">
        <v>36506</v>
      </c>
      <c r="V27" s="15">
        <v>36506</v>
      </c>
      <c r="W27" s="15">
        <v>53179.12</v>
      </c>
      <c r="X27" s="15">
        <v>36506</v>
      </c>
      <c r="Y27" s="5">
        <v>33728</v>
      </c>
      <c r="Z27" s="5">
        <v>42691</v>
      </c>
      <c r="AA27" s="5">
        <v>38864</v>
      </c>
      <c r="AB27" s="83">
        <v>39125.250999999997</v>
      </c>
      <c r="AC27" s="5">
        <v>40823</v>
      </c>
      <c r="AD27" s="5">
        <v>38973</v>
      </c>
      <c r="AE27" s="95">
        <v>38186</v>
      </c>
      <c r="AF27" s="95">
        <v>34192</v>
      </c>
    </row>
    <row r="28" spans="1:32" s="5" customFormat="1" x14ac:dyDescent="0.2">
      <c r="A28" s="48" t="s">
        <v>62</v>
      </c>
      <c r="B28" s="48"/>
      <c r="C28" s="48">
        <v>1329</v>
      </c>
      <c r="D28" s="48">
        <v>1329</v>
      </c>
      <c r="E28" s="48">
        <v>1329</v>
      </c>
      <c r="F28" s="48">
        <v>1329</v>
      </c>
      <c r="G28" s="48">
        <v>1329</v>
      </c>
      <c r="H28" s="48">
        <v>1329</v>
      </c>
      <c r="I28" s="48">
        <v>1329</v>
      </c>
      <c r="J28" s="48"/>
      <c r="K28" s="48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AE28" s="95"/>
      <c r="AF28" s="95"/>
    </row>
    <row r="29" spans="1:32" s="5" customFormat="1" x14ac:dyDescent="0.2">
      <c r="A29" s="48" t="s">
        <v>5</v>
      </c>
      <c r="B29" s="48"/>
      <c r="C29" s="48">
        <v>982502</v>
      </c>
      <c r="D29" s="48">
        <v>801087</v>
      </c>
      <c r="E29" s="48">
        <v>861438</v>
      </c>
      <c r="F29" s="48">
        <v>738568</v>
      </c>
      <c r="G29" s="48">
        <v>707407</v>
      </c>
      <c r="H29" s="48">
        <v>680805</v>
      </c>
      <c r="I29" s="48">
        <v>689047</v>
      </c>
      <c r="J29" s="48">
        <v>687439</v>
      </c>
      <c r="K29" s="48">
        <v>689433.45700000005</v>
      </c>
      <c r="L29" s="15">
        <v>778629</v>
      </c>
      <c r="M29" s="15">
        <v>778427</v>
      </c>
      <c r="N29" s="15">
        <v>679084</v>
      </c>
      <c r="O29" s="15">
        <v>683666</v>
      </c>
      <c r="P29" s="15">
        <v>688566</v>
      </c>
      <c r="Q29" s="15">
        <v>678248</v>
      </c>
      <c r="R29" s="15">
        <v>750141</v>
      </c>
      <c r="S29" s="15">
        <v>690619</v>
      </c>
      <c r="T29" s="15">
        <v>696058</v>
      </c>
      <c r="U29" s="15">
        <v>721040</v>
      </c>
      <c r="V29" s="15">
        <v>736958</v>
      </c>
      <c r="W29" s="15">
        <v>757678.696</v>
      </c>
      <c r="X29" s="15">
        <v>770817</v>
      </c>
      <c r="Y29" s="5">
        <v>765611</v>
      </c>
      <c r="Z29" s="5">
        <v>777370</v>
      </c>
      <c r="AA29" s="5">
        <v>769515</v>
      </c>
      <c r="AB29" s="83">
        <v>762059.64599999913</v>
      </c>
      <c r="AC29" s="5">
        <v>759468</v>
      </c>
      <c r="AD29" s="5">
        <v>754624</v>
      </c>
      <c r="AE29" s="95">
        <v>765312</v>
      </c>
      <c r="AF29" s="95">
        <v>766544</v>
      </c>
    </row>
    <row r="30" spans="1:32" s="5" customFormat="1" x14ac:dyDescent="0.2">
      <c r="A30" s="48" t="s">
        <v>25</v>
      </c>
      <c r="B30" s="48"/>
      <c r="C30" s="48">
        <v>6526</v>
      </c>
      <c r="D30" s="48">
        <v>7843</v>
      </c>
      <c r="E30" s="48">
        <v>7860</v>
      </c>
      <c r="F30" s="48">
        <v>6347</v>
      </c>
      <c r="G30" s="48">
        <v>6347</v>
      </c>
      <c r="H30" s="48">
        <v>6307</v>
      </c>
      <c r="I30" s="48">
        <v>6279</v>
      </c>
      <c r="J30" s="48">
        <v>5639</v>
      </c>
      <c r="K30" s="48">
        <v>5638.7939999999999</v>
      </c>
      <c r="L30" s="15">
        <v>36959</v>
      </c>
      <c r="M30" s="15">
        <v>37767</v>
      </c>
      <c r="N30" s="15">
        <v>6507</v>
      </c>
      <c r="O30" s="15">
        <v>7147</v>
      </c>
      <c r="P30" s="15">
        <v>7187</v>
      </c>
      <c r="Q30" s="15">
        <v>6418</v>
      </c>
      <c r="R30" s="15">
        <v>6278</v>
      </c>
      <c r="S30" s="15">
        <v>6278</v>
      </c>
      <c r="T30" s="15">
        <v>6069</v>
      </c>
      <c r="U30" s="15">
        <v>6069</v>
      </c>
      <c r="V30" s="15">
        <v>6069</v>
      </c>
      <c r="W30" s="15">
        <v>6877.0839999999998</v>
      </c>
      <c r="X30" s="15">
        <v>8615</v>
      </c>
      <c r="Y30" s="5">
        <v>8615</v>
      </c>
      <c r="Z30" s="5">
        <v>8676</v>
      </c>
      <c r="AA30" s="5">
        <v>8616</v>
      </c>
      <c r="AB30" s="83">
        <v>8615.134</v>
      </c>
      <c r="AC30" s="5">
        <v>8615</v>
      </c>
      <c r="AD30" s="5">
        <v>8825</v>
      </c>
      <c r="AE30" s="95">
        <v>8825</v>
      </c>
      <c r="AF30" s="95">
        <v>8825</v>
      </c>
    </row>
    <row r="31" spans="1:32" s="5" customFormat="1" x14ac:dyDescent="0.2">
      <c r="A31" s="48" t="s">
        <v>7</v>
      </c>
      <c r="B31" s="48"/>
      <c r="C31" s="48">
        <v>16597</v>
      </c>
      <c r="D31" s="48">
        <v>12962</v>
      </c>
      <c r="E31" s="48">
        <v>12682</v>
      </c>
      <c r="F31" s="48">
        <v>13446</v>
      </c>
      <c r="G31" s="48">
        <v>15380</v>
      </c>
      <c r="H31" s="48">
        <v>19854</v>
      </c>
      <c r="I31" s="48">
        <v>16244</v>
      </c>
      <c r="J31" s="48">
        <v>15687</v>
      </c>
      <c r="K31" s="48">
        <v>15687.13</v>
      </c>
      <c r="L31" s="15">
        <v>24084</v>
      </c>
      <c r="M31" s="15">
        <v>24884</v>
      </c>
      <c r="N31" s="15">
        <v>44300</v>
      </c>
      <c r="O31" s="15">
        <v>48198</v>
      </c>
      <c r="P31" s="15">
        <v>47695</v>
      </c>
      <c r="Q31" s="15">
        <v>17644</v>
      </c>
      <c r="R31" s="15">
        <v>20954</v>
      </c>
      <c r="S31" s="15">
        <v>15338</v>
      </c>
      <c r="T31" s="15">
        <v>15337</v>
      </c>
      <c r="U31" s="15">
        <v>15338</v>
      </c>
      <c r="V31" s="15">
        <v>15498</v>
      </c>
      <c r="W31" s="15">
        <v>23954.02</v>
      </c>
      <c r="X31" s="15">
        <v>14735</v>
      </c>
      <c r="Y31" s="5">
        <v>14735</v>
      </c>
      <c r="Z31" s="5">
        <v>14998</v>
      </c>
      <c r="AA31" s="5">
        <v>14998</v>
      </c>
      <c r="AB31" s="83">
        <v>19076.7</v>
      </c>
      <c r="AC31" s="5">
        <v>23637</v>
      </c>
      <c r="AD31" s="5">
        <v>23637</v>
      </c>
      <c r="AE31" s="95">
        <v>21637</v>
      </c>
      <c r="AF31" s="95">
        <v>22077</v>
      </c>
    </row>
    <row r="32" spans="1:32" s="5" customFormat="1" x14ac:dyDescent="0.2">
      <c r="A32" s="48" t="s">
        <v>77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AE32" s="95"/>
      <c r="AF32" s="95"/>
    </row>
    <row r="33" spans="1:32" s="5" customFormat="1" x14ac:dyDescent="0.2">
      <c r="A33" s="48" t="s">
        <v>78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AE33" s="95"/>
      <c r="AF33" s="95"/>
    </row>
    <row r="34" spans="1:32" s="5" customFormat="1" x14ac:dyDescent="0.2">
      <c r="A34" s="48" t="s">
        <v>6</v>
      </c>
      <c r="B34" s="48"/>
      <c r="C34" s="48">
        <v>4768643</v>
      </c>
      <c r="D34" s="48">
        <v>4791756</v>
      </c>
      <c r="E34" s="48">
        <v>4800230</v>
      </c>
      <c r="F34" s="48">
        <v>4802072</v>
      </c>
      <c r="G34" s="48">
        <v>4809786</v>
      </c>
      <c r="H34" s="48">
        <v>4839228</v>
      </c>
      <c r="I34" s="48">
        <v>3555632</v>
      </c>
      <c r="J34" s="48">
        <v>3440285</v>
      </c>
      <c r="K34" s="48">
        <v>3513459.307</v>
      </c>
      <c r="L34" s="15">
        <v>3429866</v>
      </c>
      <c r="M34" s="15">
        <v>3434748</v>
      </c>
      <c r="N34" s="15">
        <v>3512145</v>
      </c>
      <c r="O34" s="15">
        <v>3498436</v>
      </c>
      <c r="P34" s="15">
        <v>3494926</v>
      </c>
      <c r="Q34" s="15">
        <v>3478670</v>
      </c>
      <c r="R34" s="15">
        <v>3701918</v>
      </c>
      <c r="S34" s="15">
        <v>3717982</v>
      </c>
      <c r="T34" s="15">
        <v>3723583</v>
      </c>
      <c r="U34" s="15">
        <v>3740785</v>
      </c>
      <c r="V34" s="15">
        <v>3769487</v>
      </c>
      <c r="W34" s="15">
        <v>4093421.8870000001</v>
      </c>
      <c r="X34" s="15">
        <v>3859173</v>
      </c>
      <c r="Y34" s="5">
        <v>3642454</v>
      </c>
      <c r="Z34" s="5">
        <v>4347437</v>
      </c>
      <c r="AA34" s="5">
        <v>4347437</v>
      </c>
      <c r="AB34" s="83">
        <v>3687468.9439999969</v>
      </c>
      <c r="AC34" s="5">
        <v>3688759</v>
      </c>
      <c r="AD34" s="5">
        <v>3678202</v>
      </c>
      <c r="AE34" s="95">
        <v>3697459</v>
      </c>
      <c r="AF34" s="95">
        <v>3727864</v>
      </c>
    </row>
    <row r="35" spans="1:32" s="5" customFormat="1" x14ac:dyDescent="0.2">
      <c r="A35" s="48" t="s">
        <v>38</v>
      </c>
      <c r="B35" s="48"/>
      <c r="C35" s="48"/>
      <c r="D35" s="48"/>
      <c r="E35" s="48"/>
      <c r="F35" s="48"/>
      <c r="G35" s="48"/>
      <c r="H35" s="48"/>
      <c r="I35" s="48">
        <v>797</v>
      </c>
      <c r="J35" s="48">
        <v>902</v>
      </c>
      <c r="K35" s="48">
        <v>901.91</v>
      </c>
      <c r="L35" s="15">
        <v>1009</v>
      </c>
      <c r="M35" s="15">
        <v>1009</v>
      </c>
      <c r="N35" s="15">
        <v>1010</v>
      </c>
      <c r="O35" s="15">
        <v>1010</v>
      </c>
      <c r="P35" s="15">
        <v>1010</v>
      </c>
      <c r="Q35" s="15">
        <v>1009</v>
      </c>
      <c r="R35" s="15">
        <v>543</v>
      </c>
      <c r="S35" s="15">
        <v>544</v>
      </c>
      <c r="T35" s="15">
        <v>544</v>
      </c>
      <c r="U35" s="15">
        <v>1182</v>
      </c>
      <c r="V35" s="15">
        <v>1284</v>
      </c>
      <c r="W35" s="15">
        <v>1284</v>
      </c>
      <c r="X35" s="15">
        <v>1284</v>
      </c>
      <c r="Y35" s="5">
        <v>1182</v>
      </c>
      <c r="Z35" s="5">
        <v>1284</v>
      </c>
      <c r="AA35" s="5">
        <v>1182</v>
      </c>
      <c r="AB35" s="83">
        <v>1182.33</v>
      </c>
      <c r="AC35" s="5">
        <v>1182</v>
      </c>
      <c r="AD35" s="5">
        <v>1182</v>
      </c>
      <c r="AE35" s="95">
        <v>1182</v>
      </c>
      <c r="AF35" s="95">
        <v>1182</v>
      </c>
    </row>
    <row r="36" spans="1:32" s="5" customFormat="1" x14ac:dyDescent="0.2">
      <c r="A36" s="48" t="s">
        <v>63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AE36" s="95"/>
      <c r="AF36" s="95"/>
    </row>
    <row r="37" spans="1:32" s="5" customFormat="1" x14ac:dyDescent="0.2">
      <c r="A37" s="48" t="s">
        <v>26</v>
      </c>
      <c r="B37" s="48"/>
      <c r="C37" s="48">
        <v>363597</v>
      </c>
      <c r="D37" s="48">
        <v>377700</v>
      </c>
      <c r="E37" s="48">
        <v>380124</v>
      </c>
      <c r="F37" s="48">
        <v>396582</v>
      </c>
      <c r="G37" s="48">
        <v>394160</v>
      </c>
      <c r="H37" s="48">
        <v>402941</v>
      </c>
      <c r="I37" s="48">
        <v>342988</v>
      </c>
      <c r="J37" s="48">
        <v>345899</v>
      </c>
      <c r="K37" s="48">
        <v>352203.60700000002</v>
      </c>
      <c r="L37" s="15">
        <v>335947</v>
      </c>
      <c r="M37" s="15">
        <v>325564</v>
      </c>
      <c r="N37" s="15">
        <v>307774</v>
      </c>
      <c r="O37" s="15">
        <v>320023</v>
      </c>
      <c r="P37" s="15">
        <v>327332</v>
      </c>
      <c r="Q37" s="15">
        <v>320425</v>
      </c>
      <c r="R37" s="15">
        <v>305633</v>
      </c>
      <c r="S37" s="15">
        <v>300122</v>
      </c>
      <c r="T37" s="15">
        <v>306143</v>
      </c>
      <c r="U37" s="15">
        <v>300090</v>
      </c>
      <c r="V37" s="15">
        <v>299487</v>
      </c>
      <c r="W37" s="15">
        <v>311564.66499999998</v>
      </c>
      <c r="X37" s="15">
        <v>323996</v>
      </c>
      <c r="Y37" s="5">
        <v>338850</v>
      </c>
      <c r="Z37" s="5">
        <v>357253</v>
      </c>
      <c r="AA37" s="5">
        <v>377152</v>
      </c>
      <c r="AB37" s="83">
        <v>403513.17599999986</v>
      </c>
      <c r="AC37" s="5">
        <v>447592</v>
      </c>
      <c r="AD37" s="5">
        <v>511915</v>
      </c>
      <c r="AE37" s="95">
        <v>556746</v>
      </c>
      <c r="AF37" s="95">
        <v>570645</v>
      </c>
    </row>
    <row r="38" spans="1:32" s="5" customFormat="1" x14ac:dyDescent="0.2">
      <c r="A38" s="48" t="s">
        <v>27</v>
      </c>
      <c r="B38" s="48"/>
      <c r="C38" s="48">
        <v>6651</v>
      </c>
      <c r="D38" s="48">
        <v>7318</v>
      </c>
      <c r="E38" s="48">
        <v>7440</v>
      </c>
      <c r="F38" s="48">
        <v>9470</v>
      </c>
      <c r="G38" s="48">
        <v>10040</v>
      </c>
      <c r="H38" s="48">
        <v>10665</v>
      </c>
      <c r="I38" s="48">
        <v>10087</v>
      </c>
      <c r="J38" s="48">
        <v>8692</v>
      </c>
      <c r="K38" s="48">
        <v>8692.3559999999998</v>
      </c>
      <c r="L38" s="15">
        <v>14952</v>
      </c>
      <c r="M38" s="15">
        <v>19945</v>
      </c>
      <c r="N38" s="15">
        <v>19162</v>
      </c>
      <c r="O38" s="15">
        <v>21263</v>
      </c>
      <c r="P38" s="15">
        <v>22712</v>
      </c>
      <c r="Q38" s="15">
        <v>29606</v>
      </c>
      <c r="R38" s="15">
        <v>31181</v>
      </c>
      <c r="S38" s="15">
        <v>32891</v>
      </c>
      <c r="T38" s="15">
        <v>33605</v>
      </c>
      <c r="U38" s="15">
        <v>34109</v>
      </c>
      <c r="V38" s="15">
        <v>36542</v>
      </c>
      <c r="W38" s="15">
        <v>38045.879999999997</v>
      </c>
      <c r="X38" s="15">
        <v>37102</v>
      </c>
      <c r="Y38" s="5">
        <v>36641</v>
      </c>
      <c r="Z38" s="5">
        <v>38277</v>
      </c>
      <c r="AA38" s="5">
        <v>40240</v>
      </c>
      <c r="AB38" s="83">
        <v>41005.753999999994</v>
      </c>
      <c r="AC38" s="5">
        <v>44942</v>
      </c>
      <c r="AD38" s="5">
        <v>45155</v>
      </c>
      <c r="AE38" s="95">
        <v>45084</v>
      </c>
      <c r="AF38" s="95">
        <v>45816</v>
      </c>
    </row>
    <row r="39" spans="1:32" s="5" customFormat="1" x14ac:dyDescent="0.2">
      <c r="A39" s="48" t="s">
        <v>28</v>
      </c>
      <c r="B39" s="48"/>
      <c r="C39" s="48">
        <v>104443</v>
      </c>
      <c r="D39" s="48">
        <v>106043</v>
      </c>
      <c r="E39" s="48">
        <v>106994</v>
      </c>
      <c r="F39" s="48">
        <v>107425</v>
      </c>
      <c r="G39" s="48">
        <v>34232</v>
      </c>
      <c r="H39" s="48">
        <v>107535</v>
      </c>
      <c r="I39" s="48">
        <v>120438</v>
      </c>
      <c r="J39" s="48">
        <v>120020</v>
      </c>
      <c r="K39" s="48">
        <v>124909.45299999999</v>
      </c>
      <c r="L39" s="15">
        <v>125526</v>
      </c>
      <c r="M39" s="15">
        <v>125107</v>
      </c>
      <c r="N39" s="15">
        <v>121376</v>
      </c>
      <c r="O39" s="15">
        <v>121828</v>
      </c>
      <c r="P39" s="15">
        <v>120200</v>
      </c>
      <c r="Q39" s="15">
        <v>118043</v>
      </c>
      <c r="R39" s="15">
        <v>117537</v>
      </c>
      <c r="S39" s="15">
        <v>118598</v>
      </c>
      <c r="T39" s="15">
        <v>119318</v>
      </c>
      <c r="U39" s="15">
        <v>119178</v>
      </c>
      <c r="V39" s="15">
        <v>120582</v>
      </c>
      <c r="W39" s="15">
        <v>112136.033</v>
      </c>
      <c r="X39" s="15">
        <v>123544</v>
      </c>
      <c r="Y39" s="5">
        <v>125368</v>
      </c>
      <c r="Z39" s="5">
        <v>130715</v>
      </c>
      <c r="AA39" s="5">
        <v>130715</v>
      </c>
      <c r="AB39" s="83">
        <v>131837.13300000009</v>
      </c>
      <c r="AC39" s="5">
        <v>132658</v>
      </c>
      <c r="AD39" s="5">
        <v>135216</v>
      </c>
      <c r="AE39" s="95">
        <v>134511</v>
      </c>
      <c r="AF39" s="95">
        <v>141496</v>
      </c>
    </row>
    <row r="40" spans="1:32" s="5" customFormat="1" x14ac:dyDescent="0.2">
      <c r="A40" s="48" t="s">
        <v>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AE40" s="95"/>
      <c r="AF40" s="95"/>
    </row>
    <row r="41" spans="1:32" s="5" customFormat="1" x14ac:dyDescent="0.2">
      <c r="A41" s="48" t="s">
        <v>29</v>
      </c>
      <c r="B41" s="48"/>
      <c r="C41" s="48">
        <v>2243</v>
      </c>
      <c r="D41" s="48">
        <v>2693</v>
      </c>
      <c r="E41" s="48">
        <v>2934</v>
      </c>
      <c r="F41" s="48">
        <v>6677</v>
      </c>
      <c r="G41" s="48">
        <v>6677</v>
      </c>
      <c r="H41" s="48">
        <v>6677</v>
      </c>
      <c r="I41" s="48">
        <v>9020</v>
      </c>
      <c r="J41" s="48">
        <v>9018</v>
      </c>
      <c r="K41" s="48">
        <v>9065.5889999999999</v>
      </c>
      <c r="L41" s="15">
        <v>26728</v>
      </c>
      <c r="M41" s="15">
        <v>26728</v>
      </c>
      <c r="N41" s="15">
        <v>6967</v>
      </c>
      <c r="O41" s="15">
        <v>4878</v>
      </c>
      <c r="P41" s="15">
        <v>4908</v>
      </c>
      <c r="Q41" s="15">
        <v>4817</v>
      </c>
      <c r="R41" s="15">
        <v>10555</v>
      </c>
      <c r="S41" s="15">
        <v>4857</v>
      </c>
      <c r="T41" s="15">
        <v>4939</v>
      </c>
      <c r="U41" s="15">
        <v>4894</v>
      </c>
      <c r="V41" s="15">
        <v>4894</v>
      </c>
      <c r="W41" s="15">
        <v>4700.9790000000003</v>
      </c>
      <c r="X41" s="15">
        <v>4694</v>
      </c>
      <c r="Y41" s="5">
        <v>4694</v>
      </c>
      <c r="Z41" s="5">
        <v>4694</v>
      </c>
      <c r="AA41" s="5">
        <v>4828</v>
      </c>
      <c r="AB41" s="83">
        <v>4767.2390000000023</v>
      </c>
      <c r="AC41" s="5">
        <v>4758</v>
      </c>
      <c r="AD41" s="5">
        <v>4758</v>
      </c>
      <c r="AE41" s="95">
        <v>4761</v>
      </c>
      <c r="AF41" s="95">
        <v>4761</v>
      </c>
    </row>
    <row r="42" spans="1:32" s="5" customFormat="1" x14ac:dyDescent="0.2">
      <c r="A42" s="48" t="s">
        <v>79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AE42" s="95"/>
      <c r="AF42" s="95"/>
    </row>
    <row r="43" spans="1:32" s="5" customFormat="1" x14ac:dyDescent="0.2">
      <c r="A43" s="48" t="s">
        <v>80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AE43" s="95"/>
      <c r="AF43" s="95"/>
    </row>
    <row r="44" spans="1:32" s="5" customFormat="1" x14ac:dyDescent="0.2">
      <c r="A44" s="48" t="s">
        <v>30</v>
      </c>
      <c r="B44" s="48"/>
      <c r="C44" s="48">
        <v>84254</v>
      </c>
      <c r="D44" s="48">
        <v>68548</v>
      </c>
      <c r="E44" s="48">
        <v>63028</v>
      </c>
      <c r="F44" s="48">
        <v>53478</v>
      </c>
      <c r="G44" s="48">
        <v>55622</v>
      </c>
      <c r="H44" s="48">
        <v>49482</v>
      </c>
      <c r="I44" s="48">
        <v>49918</v>
      </c>
      <c r="J44" s="48">
        <v>39059</v>
      </c>
      <c r="K44" s="48">
        <v>40418.99</v>
      </c>
      <c r="L44" s="15">
        <v>39246</v>
      </c>
      <c r="M44" s="15">
        <v>37575</v>
      </c>
      <c r="N44" s="15">
        <v>48921</v>
      </c>
      <c r="O44" s="15">
        <v>47167</v>
      </c>
      <c r="P44" s="15">
        <v>37015</v>
      </c>
      <c r="Q44" s="15">
        <v>34537</v>
      </c>
      <c r="R44" s="15">
        <v>33897</v>
      </c>
      <c r="S44" s="15">
        <v>33897</v>
      </c>
      <c r="T44" s="15">
        <v>33897</v>
      </c>
      <c r="U44" s="15">
        <v>34497</v>
      </c>
      <c r="V44" s="15">
        <v>33377</v>
      </c>
      <c r="W44" s="15">
        <v>33377.199999999997</v>
      </c>
      <c r="X44" s="15">
        <v>34378</v>
      </c>
      <c r="Y44" s="5">
        <v>34647</v>
      </c>
      <c r="Z44" s="5">
        <v>34727</v>
      </c>
      <c r="AA44" s="5">
        <v>42591</v>
      </c>
      <c r="AB44" s="83">
        <v>42590.920000000006</v>
      </c>
      <c r="AC44" s="5">
        <v>42591</v>
      </c>
      <c r="AD44" s="5">
        <v>44589</v>
      </c>
      <c r="AE44" s="95">
        <v>44589</v>
      </c>
      <c r="AF44" s="95">
        <v>44589</v>
      </c>
    </row>
    <row r="45" spans="1:32" s="5" customFormat="1" x14ac:dyDescent="0.2">
      <c r="A45" s="48" t="s">
        <v>31</v>
      </c>
      <c r="B45" s="48"/>
      <c r="C45" s="48"/>
      <c r="D45" s="48"/>
      <c r="E45" s="48"/>
      <c r="F45" s="48"/>
      <c r="G45" s="48"/>
      <c r="H45" s="48">
        <v>2024</v>
      </c>
      <c r="I45" s="48">
        <v>3257</v>
      </c>
      <c r="J45" s="48">
        <v>3111</v>
      </c>
      <c r="K45" s="48">
        <v>3111.46</v>
      </c>
      <c r="L45" s="15">
        <v>2446</v>
      </c>
      <c r="M45" s="15">
        <v>2446</v>
      </c>
      <c r="N45" s="15">
        <v>2366</v>
      </c>
      <c r="O45" s="15">
        <v>2366</v>
      </c>
      <c r="P45" s="15">
        <v>2296</v>
      </c>
      <c r="Q45" s="15">
        <v>2295</v>
      </c>
      <c r="R45" s="15"/>
      <c r="S45" s="15">
        <v>2296</v>
      </c>
      <c r="T45" s="15">
        <v>2296</v>
      </c>
      <c r="U45" s="15">
        <v>2296</v>
      </c>
      <c r="V45" s="15">
        <v>2296</v>
      </c>
      <c r="W45" s="15">
        <v>2441.15</v>
      </c>
      <c r="X45" s="15">
        <v>2296</v>
      </c>
      <c r="Y45" s="5">
        <v>2296</v>
      </c>
      <c r="Z45" s="5">
        <v>851</v>
      </c>
      <c r="AA45" s="5">
        <v>736</v>
      </c>
      <c r="AB45" s="83">
        <v>735.5</v>
      </c>
      <c r="AC45" s="5">
        <v>736</v>
      </c>
      <c r="AD45" s="5">
        <v>736</v>
      </c>
      <c r="AE45" s="95">
        <v>736</v>
      </c>
      <c r="AF45" s="95">
        <v>736</v>
      </c>
    </row>
    <row r="46" spans="1:32" s="5" customFormat="1" x14ac:dyDescent="0.2">
      <c r="A46" s="48" t="s">
        <v>32</v>
      </c>
      <c r="B46" s="48"/>
      <c r="C46" s="48">
        <v>25057</v>
      </c>
      <c r="D46" s="48">
        <v>38642</v>
      </c>
      <c r="E46" s="48">
        <v>35476</v>
      </c>
      <c r="F46" s="48">
        <v>35476</v>
      </c>
      <c r="G46" s="48">
        <v>4652</v>
      </c>
      <c r="H46" s="48">
        <v>51005</v>
      </c>
      <c r="I46" s="48">
        <v>47921</v>
      </c>
      <c r="J46" s="48">
        <v>51275</v>
      </c>
      <c r="K46" s="48">
        <v>52510.366999999998</v>
      </c>
      <c r="L46" s="15">
        <v>63109</v>
      </c>
      <c r="M46" s="15">
        <v>62164</v>
      </c>
      <c r="N46" s="15">
        <v>68931</v>
      </c>
      <c r="O46" s="15">
        <v>76104</v>
      </c>
      <c r="P46" s="15">
        <v>78317</v>
      </c>
      <c r="Q46" s="15">
        <v>87033</v>
      </c>
      <c r="R46" s="15">
        <v>117324</v>
      </c>
      <c r="S46" s="15">
        <v>105146</v>
      </c>
      <c r="T46" s="15">
        <v>106857</v>
      </c>
      <c r="U46" s="15">
        <v>110213</v>
      </c>
      <c r="V46" s="15">
        <v>113398</v>
      </c>
      <c r="W46" s="15">
        <v>114228.84600000001</v>
      </c>
      <c r="X46" s="15">
        <v>120478</v>
      </c>
      <c r="Y46" s="5">
        <v>121193</v>
      </c>
      <c r="Z46" s="5">
        <v>130025</v>
      </c>
      <c r="AA46" s="5">
        <v>130025</v>
      </c>
      <c r="AB46" s="83">
        <v>146714.7030000001</v>
      </c>
      <c r="AC46" s="5">
        <v>154266</v>
      </c>
      <c r="AD46" s="5">
        <v>155006</v>
      </c>
      <c r="AE46" s="95">
        <v>156590</v>
      </c>
      <c r="AF46" s="95">
        <v>162102</v>
      </c>
    </row>
    <row r="47" spans="1:32" s="5" customFormat="1" x14ac:dyDescent="0.2">
      <c r="A47" s="48" t="s">
        <v>9</v>
      </c>
      <c r="B47" s="48"/>
      <c r="C47" s="48">
        <v>1119855</v>
      </c>
      <c r="D47" s="48">
        <v>691020</v>
      </c>
      <c r="E47" s="48">
        <v>702327</v>
      </c>
      <c r="F47" s="48">
        <v>778442</v>
      </c>
      <c r="G47" s="48">
        <v>783361</v>
      </c>
      <c r="H47" s="48">
        <v>778891</v>
      </c>
      <c r="I47" s="48">
        <v>829794</v>
      </c>
      <c r="J47" s="48">
        <v>771191</v>
      </c>
      <c r="K47" s="48">
        <v>795032.98400000005</v>
      </c>
      <c r="L47" s="15">
        <v>814833</v>
      </c>
      <c r="M47" s="15">
        <v>822845</v>
      </c>
      <c r="N47" s="15">
        <v>914203</v>
      </c>
      <c r="O47" s="15">
        <v>912044</v>
      </c>
      <c r="P47" s="15">
        <v>954984</v>
      </c>
      <c r="Q47" s="15">
        <v>956768</v>
      </c>
      <c r="R47" s="15">
        <v>983996</v>
      </c>
      <c r="S47" s="15">
        <v>881319</v>
      </c>
      <c r="T47" s="15">
        <v>895482</v>
      </c>
      <c r="U47" s="15">
        <v>904467</v>
      </c>
      <c r="V47" s="15">
        <v>916106</v>
      </c>
      <c r="W47" s="15">
        <v>950354.57799999998</v>
      </c>
      <c r="X47" s="15">
        <v>1007603</v>
      </c>
      <c r="Y47" s="5">
        <v>1014474</v>
      </c>
      <c r="Z47" s="5">
        <v>1493683</v>
      </c>
      <c r="AA47" s="5">
        <v>1092640</v>
      </c>
      <c r="AB47" s="83">
        <v>1086430.5230000007</v>
      </c>
      <c r="AC47" s="5">
        <v>1107185</v>
      </c>
      <c r="AD47" s="5">
        <v>1117548</v>
      </c>
      <c r="AE47" s="95">
        <v>1110875</v>
      </c>
      <c r="AF47" s="95">
        <v>1119366</v>
      </c>
    </row>
    <row r="48" spans="1:32" s="5" customFormat="1" x14ac:dyDescent="0.2">
      <c r="A48" s="48" t="s">
        <v>81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AE48" s="95"/>
      <c r="AF48" s="95"/>
    </row>
    <row r="49" spans="1:32" s="5" customFormat="1" x14ac:dyDescent="0.2">
      <c r="A49" s="48" t="s">
        <v>33</v>
      </c>
      <c r="B49" s="48"/>
      <c r="C49" s="48">
        <v>2165</v>
      </c>
      <c r="D49" s="48">
        <v>2165</v>
      </c>
      <c r="E49" s="48">
        <v>2208</v>
      </c>
      <c r="F49" s="48">
        <v>2165</v>
      </c>
      <c r="G49" s="48">
        <v>2165</v>
      </c>
      <c r="H49" s="48">
        <v>2165</v>
      </c>
      <c r="I49" s="48">
        <v>3974</v>
      </c>
      <c r="J49" s="48">
        <v>4671</v>
      </c>
      <c r="K49" s="48">
        <v>5122.46</v>
      </c>
      <c r="L49" s="15">
        <v>6140</v>
      </c>
      <c r="M49" s="15">
        <v>10976</v>
      </c>
      <c r="N49" s="15">
        <v>5126</v>
      </c>
      <c r="O49" s="15">
        <v>5126</v>
      </c>
      <c r="P49" s="15">
        <v>10074</v>
      </c>
      <c r="Q49" s="15">
        <v>9961</v>
      </c>
      <c r="R49" s="15"/>
      <c r="S49" s="15">
        <v>10755</v>
      </c>
      <c r="T49" s="15">
        <v>10555</v>
      </c>
      <c r="U49" s="15">
        <v>10555</v>
      </c>
      <c r="V49" s="15">
        <v>10555</v>
      </c>
      <c r="W49" s="15">
        <v>10755.07</v>
      </c>
      <c r="X49" s="15">
        <v>10555</v>
      </c>
      <c r="Y49" s="5">
        <v>9962</v>
      </c>
      <c r="Z49" s="5">
        <v>14760</v>
      </c>
      <c r="AA49" s="5">
        <v>10464</v>
      </c>
      <c r="AB49" s="83">
        <v>13512.830000000002</v>
      </c>
      <c r="AC49" s="5">
        <v>13513</v>
      </c>
      <c r="AD49" s="5">
        <v>14092</v>
      </c>
      <c r="AE49" s="95">
        <v>14491</v>
      </c>
      <c r="AF49" s="95">
        <v>14491</v>
      </c>
    </row>
    <row r="50" spans="1:32" s="5" customFormat="1" x14ac:dyDescent="0.2">
      <c r="A50" s="48" t="s">
        <v>34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AE50" s="95"/>
      <c r="AF50" s="95"/>
    </row>
    <row r="51" spans="1:32" s="5" customFormat="1" x14ac:dyDescent="0.2">
      <c r="A51" s="48" t="s">
        <v>40</v>
      </c>
      <c r="B51" s="48"/>
      <c r="C51" s="48">
        <v>60917</v>
      </c>
      <c r="D51" s="48">
        <v>90951</v>
      </c>
      <c r="E51" s="48">
        <v>110991</v>
      </c>
      <c r="F51" s="48">
        <v>103803</v>
      </c>
      <c r="G51" s="48">
        <v>103803</v>
      </c>
      <c r="H51" s="48">
        <v>106189</v>
      </c>
      <c r="I51" s="48">
        <v>109518</v>
      </c>
      <c r="J51" s="48">
        <v>106162</v>
      </c>
      <c r="K51" s="48">
        <v>106458.54399999999</v>
      </c>
      <c r="L51" s="15">
        <v>150783</v>
      </c>
      <c r="M51" s="15">
        <v>149546</v>
      </c>
      <c r="N51" s="15">
        <v>104065</v>
      </c>
      <c r="O51" s="15">
        <v>104065</v>
      </c>
      <c r="P51" s="15">
        <v>84041</v>
      </c>
      <c r="Q51" s="15">
        <v>79453</v>
      </c>
      <c r="R51" s="15">
        <v>79911</v>
      </c>
      <c r="S51" s="15">
        <v>77948</v>
      </c>
      <c r="T51" s="15">
        <v>77948</v>
      </c>
      <c r="U51" s="15">
        <v>53232</v>
      </c>
      <c r="V51" s="15">
        <v>54987</v>
      </c>
      <c r="W51" s="15">
        <v>54967.214999999997</v>
      </c>
      <c r="X51" s="15">
        <v>55099</v>
      </c>
      <c r="Y51" s="5">
        <v>58642</v>
      </c>
      <c r="Z51" s="5">
        <v>61102</v>
      </c>
      <c r="AA51" s="5">
        <v>60400</v>
      </c>
      <c r="AB51" s="83">
        <v>53785.374999999978</v>
      </c>
      <c r="AC51" s="5">
        <v>56150</v>
      </c>
      <c r="AD51" s="5">
        <v>55810</v>
      </c>
      <c r="AE51" s="95">
        <v>55810</v>
      </c>
      <c r="AF51" s="95">
        <v>55810</v>
      </c>
    </row>
    <row r="52" spans="1:32" s="5" customFormat="1" x14ac:dyDescent="0.2">
      <c r="A52" s="48" t="s">
        <v>35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AE52" s="95"/>
      <c r="AF52" s="95"/>
    </row>
    <row r="53" spans="1:32" s="5" customFormat="1" ht="13.5" thickBot="1" x14ac:dyDescent="0.25">
      <c r="A53" s="49" t="s">
        <v>10</v>
      </c>
      <c r="B53" s="49"/>
      <c r="C53" s="49">
        <v>2335688</v>
      </c>
      <c r="D53" s="49">
        <v>2457427</v>
      </c>
      <c r="E53" s="49">
        <v>2431488</v>
      </c>
      <c r="F53" s="49">
        <v>2621067</v>
      </c>
      <c r="G53" s="49">
        <v>2631946</v>
      </c>
      <c r="H53" s="49">
        <v>2663387</v>
      </c>
      <c r="I53" s="49">
        <v>2683226</v>
      </c>
      <c r="J53" s="49">
        <v>2674625</v>
      </c>
      <c r="K53" s="49">
        <v>2701949.2409999999</v>
      </c>
      <c r="L53" s="16">
        <v>2729656</v>
      </c>
      <c r="M53" s="16">
        <v>2823521</v>
      </c>
      <c r="N53" s="16">
        <v>2796914</v>
      </c>
      <c r="O53" s="16">
        <v>2767758</v>
      </c>
      <c r="P53" s="16">
        <v>3069466</v>
      </c>
      <c r="Q53" s="16">
        <v>3084834</v>
      </c>
      <c r="R53" s="16">
        <v>3494526</v>
      </c>
      <c r="S53" s="16">
        <v>3611299</v>
      </c>
      <c r="T53" s="16">
        <v>3574044</v>
      </c>
      <c r="U53" s="16">
        <v>3664573</v>
      </c>
      <c r="V53" s="16">
        <v>3719919</v>
      </c>
      <c r="W53" s="16">
        <v>4109528.6120000002</v>
      </c>
      <c r="X53" s="16">
        <v>4050915</v>
      </c>
      <c r="Y53" s="16">
        <v>3587432</v>
      </c>
      <c r="Z53" s="16">
        <v>5027052</v>
      </c>
      <c r="AA53" s="5">
        <v>3794355</v>
      </c>
      <c r="AB53" s="5">
        <v>3829709.0489999978</v>
      </c>
      <c r="AC53" s="5">
        <v>3823996</v>
      </c>
      <c r="AD53" s="5">
        <v>3973732</v>
      </c>
      <c r="AE53" s="95">
        <v>4011606</v>
      </c>
      <c r="AF53" s="95">
        <v>4033994</v>
      </c>
    </row>
    <row r="54" spans="1:32" s="5" customFormat="1" x14ac:dyDescent="0.2">
      <c r="A54" s="17" t="s">
        <v>12</v>
      </c>
      <c r="B54" s="17"/>
      <c r="C54" s="18">
        <f>SUM(C4:C53)</f>
        <v>13424909</v>
      </c>
      <c r="D54" s="18">
        <f>SUM(D4:D53)</f>
        <v>12700808</v>
      </c>
      <c r="E54" s="18">
        <f>SUM(E4:E53)</f>
        <v>12834727</v>
      </c>
      <c r="F54" s="18">
        <f t="shared" ref="F54:L54" si="0">SUM(F4:F53)</f>
        <v>12908598</v>
      </c>
      <c r="G54" s="18">
        <f t="shared" si="0"/>
        <v>12646361</v>
      </c>
      <c r="H54" s="18">
        <f t="shared" si="0"/>
        <v>13003484</v>
      </c>
      <c r="I54" s="18">
        <f t="shared" si="0"/>
        <v>10376331</v>
      </c>
      <c r="J54" s="18">
        <f t="shared" si="0"/>
        <v>10123892</v>
      </c>
      <c r="K54" s="18">
        <f t="shared" si="0"/>
        <v>10352494.431999998</v>
      </c>
      <c r="L54" s="18">
        <f t="shared" si="0"/>
        <v>10584811</v>
      </c>
      <c r="M54" s="18">
        <f t="shared" ref="M54:Y54" si="1">SUM(M4:M53)</f>
        <v>10698690</v>
      </c>
      <c r="N54" s="18">
        <f t="shared" si="1"/>
        <v>10514920</v>
      </c>
      <c r="O54" s="18">
        <f t="shared" si="1"/>
        <v>10482046</v>
      </c>
      <c r="P54" s="18">
        <f t="shared" si="1"/>
        <v>10796550</v>
      </c>
      <c r="Q54" s="18">
        <f t="shared" si="1"/>
        <v>10718687</v>
      </c>
      <c r="R54" s="18">
        <f t="shared" si="1"/>
        <v>11758751</v>
      </c>
      <c r="S54" s="18">
        <f t="shared" si="1"/>
        <v>11421865</v>
      </c>
      <c r="T54" s="18">
        <f t="shared" si="1"/>
        <v>11413541</v>
      </c>
      <c r="U54" s="18">
        <f t="shared" si="1"/>
        <v>11537130</v>
      </c>
      <c r="V54" s="18">
        <f t="shared" si="1"/>
        <v>11671414</v>
      </c>
      <c r="W54" s="18">
        <f t="shared" si="1"/>
        <v>12529617.506000001</v>
      </c>
      <c r="X54" s="18">
        <f t="shared" si="1"/>
        <v>12267612</v>
      </c>
      <c r="Y54" s="18">
        <f t="shared" si="1"/>
        <v>11629625</v>
      </c>
      <c r="Z54" s="18">
        <f t="shared" ref="Z54:AF54" si="2">SUM(Z4:Z53)</f>
        <v>14543425</v>
      </c>
      <c r="AA54" s="34">
        <f t="shared" si="2"/>
        <v>12842209</v>
      </c>
      <c r="AB54" s="34">
        <f t="shared" si="2"/>
        <v>12205416.452999994</v>
      </c>
      <c r="AC54" s="34">
        <f t="shared" si="2"/>
        <v>12316233</v>
      </c>
      <c r="AD54" s="34">
        <f t="shared" si="2"/>
        <v>12512974</v>
      </c>
      <c r="AE54" s="102">
        <f t="shared" si="2"/>
        <v>12617743</v>
      </c>
      <c r="AF54" s="102">
        <f t="shared" si="2"/>
        <v>12690806</v>
      </c>
    </row>
    <row r="55" spans="1:32" x14ac:dyDescent="0.2">
      <c r="A55" s="6" t="s">
        <v>82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28"/>
      <c r="N55" s="6"/>
      <c r="O55" s="28"/>
      <c r="P55" s="28"/>
      <c r="Q55" s="28"/>
      <c r="R55" s="28"/>
      <c r="S55" s="28"/>
      <c r="T55" s="28"/>
      <c r="U55" s="6"/>
      <c r="V55" s="28"/>
      <c r="W55" s="6"/>
      <c r="X55" s="28"/>
    </row>
    <row r="56" spans="1:32" ht="14.25" x14ac:dyDescent="0.2">
      <c r="A56" s="10"/>
      <c r="B56" s="10"/>
      <c r="C56" s="10"/>
      <c r="D56" s="10"/>
      <c r="E56" s="10"/>
      <c r="L56" s="5"/>
      <c r="N56" s="5"/>
      <c r="U56" s="5"/>
      <c r="W56" s="5"/>
    </row>
    <row r="57" spans="1:32" x14ac:dyDescent="0.2">
      <c r="L57" s="5"/>
      <c r="N57" s="5"/>
      <c r="U57" s="5"/>
      <c r="W57" s="5"/>
    </row>
    <row r="58" spans="1:32" x14ac:dyDescent="0.2">
      <c r="L58" s="5"/>
      <c r="N58" s="5"/>
      <c r="U58" s="5"/>
      <c r="W58" s="5"/>
    </row>
    <row r="59" spans="1:32" x14ac:dyDescent="0.2">
      <c r="L59" s="5"/>
      <c r="N59" s="5"/>
      <c r="U59" s="5"/>
      <c r="W59" s="5"/>
    </row>
    <row r="60" spans="1:32" x14ac:dyDescent="0.2">
      <c r="L60" s="5"/>
      <c r="N60" s="5"/>
      <c r="U60" s="5"/>
      <c r="W60" s="5"/>
    </row>
    <row r="61" spans="1:32" x14ac:dyDescent="0.2">
      <c r="L61" s="5"/>
      <c r="N61" s="5"/>
      <c r="U61" s="5"/>
      <c r="W61" s="5"/>
    </row>
    <row r="62" spans="1:32" x14ac:dyDescent="0.2">
      <c r="L62" s="5"/>
      <c r="N62" s="5"/>
      <c r="U62" s="5"/>
      <c r="W62" s="5"/>
    </row>
    <row r="63" spans="1:32" x14ac:dyDescent="0.2">
      <c r="L63" s="5"/>
      <c r="N63" s="5"/>
      <c r="U63" s="5"/>
      <c r="W63" s="5"/>
    </row>
    <row r="64" spans="1:32" x14ac:dyDescent="0.2">
      <c r="L64" s="5"/>
      <c r="N64" s="5"/>
      <c r="U64" s="5"/>
      <c r="W64" s="5"/>
    </row>
    <row r="65" spans="12:23" x14ac:dyDescent="0.2">
      <c r="L65" s="5"/>
      <c r="N65" s="5"/>
      <c r="U65" s="5"/>
      <c r="W65" s="5"/>
    </row>
    <row r="66" spans="12:23" x14ac:dyDescent="0.2">
      <c r="L66" s="5"/>
      <c r="N66" s="5"/>
      <c r="U66" s="5"/>
      <c r="W66" s="5"/>
    </row>
    <row r="67" spans="12:23" x14ac:dyDescent="0.2">
      <c r="L67" s="5"/>
      <c r="N67" s="5"/>
      <c r="U67" s="5"/>
      <c r="W67" s="5"/>
    </row>
    <row r="68" spans="12:23" x14ac:dyDescent="0.2">
      <c r="L68" s="5"/>
      <c r="N68" s="5"/>
      <c r="U68" s="5"/>
      <c r="W68" s="5"/>
    </row>
    <row r="69" spans="12:23" x14ac:dyDescent="0.2">
      <c r="L69" s="5"/>
      <c r="N69" s="5"/>
      <c r="U69" s="5"/>
      <c r="W69" s="5"/>
    </row>
    <row r="70" spans="12:23" x14ac:dyDescent="0.2">
      <c r="L70" s="5"/>
      <c r="N70" s="5"/>
      <c r="U70" s="5"/>
      <c r="W70" s="5"/>
    </row>
    <row r="71" spans="12:23" x14ac:dyDescent="0.2">
      <c r="L71" s="5"/>
      <c r="N71" s="5"/>
      <c r="U71" s="5"/>
      <c r="W71" s="5"/>
    </row>
    <row r="72" spans="12:23" x14ac:dyDescent="0.2">
      <c r="L72" s="5"/>
      <c r="N72" s="5"/>
      <c r="U72" s="5"/>
      <c r="W72" s="5"/>
    </row>
    <row r="73" spans="12:23" x14ac:dyDescent="0.2">
      <c r="L73" s="5"/>
      <c r="N73" s="5"/>
      <c r="U73" s="5"/>
      <c r="W73" s="5"/>
    </row>
    <row r="74" spans="12:23" x14ac:dyDescent="0.2">
      <c r="L74" s="5"/>
      <c r="N74" s="5"/>
      <c r="U74" s="5"/>
      <c r="W74" s="5"/>
    </row>
    <row r="75" spans="12:23" x14ac:dyDescent="0.2">
      <c r="L75" s="5"/>
      <c r="N75" s="5"/>
      <c r="U75" s="5"/>
      <c r="W75" s="5"/>
    </row>
  </sheetData>
  <mergeCells count="1">
    <mergeCell ref="A2:AA2"/>
  </mergeCells>
  <phoneticPr fontId="4" type="noConversion"/>
  <printOptions horizontalCentered="1" verticalCentered="1"/>
  <pageMargins left="0" right="0" top="0" bottom="0" header="0.5" footer="0.5"/>
  <pageSetup scale="5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474"/>
  <sheetViews>
    <sheetView zoomScaleNormal="100" workbookViewId="0">
      <pane xSplit="1" ySplit="3" topLeftCell="U4" activePane="bottomRight" state="frozen"/>
      <selection activeCell="B5" sqref="B5"/>
      <selection pane="topRight" activeCell="B5" sqref="B5"/>
      <selection pane="bottomLeft" activeCell="B5" sqref="B5"/>
      <selection pane="bottomRight" activeCell="AF3" sqref="AF3"/>
    </sheetView>
  </sheetViews>
  <sheetFormatPr defaultColWidth="9.42578125" defaultRowHeight="12.75" x14ac:dyDescent="0.2"/>
  <cols>
    <col min="1" max="1" width="17.85546875" style="28" customWidth="1"/>
    <col min="2" max="5" width="8" style="28" bestFit="1" customWidth="1"/>
    <col min="6" max="23" width="8" style="6" bestFit="1" customWidth="1"/>
    <col min="24" max="24" width="6.85546875" style="6" bestFit="1" customWidth="1"/>
    <col min="25" max="25" width="6.85546875" style="56" bestFit="1" customWidth="1"/>
    <col min="26" max="30" width="6.85546875" style="6" bestFit="1" customWidth="1"/>
    <col min="31" max="32" width="6.85546875" style="7" bestFit="1" customWidth="1"/>
    <col min="33" max="16384" width="9.42578125" style="28"/>
  </cols>
  <sheetData>
    <row r="1" spans="1:39" s="1" customFormat="1" ht="18" x14ac:dyDescent="0.25">
      <c r="A1" s="114" t="s">
        <v>150</v>
      </c>
      <c r="B1" s="12"/>
      <c r="C1" s="12"/>
      <c r="D1" s="12"/>
      <c r="E1" s="12"/>
      <c r="F1" s="12"/>
      <c r="G1" s="12"/>
      <c r="H1" s="12"/>
      <c r="I1" s="12"/>
      <c r="J1" s="1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55"/>
      <c r="Z1" s="4"/>
      <c r="AA1" s="4"/>
      <c r="AB1" s="4"/>
      <c r="AC1" s="2"/>
      <c r="AD1" s="2"/>
      <c r="AE1" s="104"/>
      <c r="AF1" s="104"/>
    </row>
    <row r="2" spans="1:39" s="1" customFormat="1" ht="20.25" x14ac:dyDescent="0.3">
      <c r="A2" s="134" t="s">
        <v>141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2"/>
      <c r="AD2" s="2"/>
      <c r="AE2" s="104"/>
      <c r="AF2" s="104"/>
    </row>
    <row r="3" spans="1:39" s="19" customFormat="1" ht="15.75" thickBot="1" x14ac:dyDescent="0.25">
      <c r="A3" s="13" t="s">
        <v>13</v>
      </c>
      <c r="B3" s="36" t="s">
        <v>135</v>
      </c>
      <c r="C3" s="36" t="s">
        <v>122</v>
      </c>
      <c r="D3" s="36" t="s">
        <v>121</v>
      </c>
      <c r="E3" s="36" t="s">
        <v>120</v>
      </c>
      <c r="F3" s="36" t="s">
        <v>84</v>
      </c>
      <c r="G3" s="36" t="s">
        <v>85</v>
      </c>
      <c r="H3" s="36" t="s">
        <v>86</v>
      </c>
      <c r="I3" s="36" t="s">
        <v>87</v>
      </c>
      <c r="J3" s="36" t="s">
        <v>88</v>
      </c>
      <c r="K3" s="36" t="s">
        <v>89</v>
      </c>
      <c r="L3" s="14" t="s">
        <v>90</v>
      </c>
      <c r="M3" s="14" t="s">
        <v>91</v>
      </c>
      <c r="N3" s="14" t="s">
        <v>92</v>
      </c>
      <c r="O3" s="14" t="s">
        <v>93</v>
      </c>
      <c r="P3" s="14" t="s">
        <v>94</v>
      </c>
      <c r="Q3" s="14" t="s">
        <v>95</v>
      </c>
      <c r="R3" s="14" t="s">
        <v>96</v>
      </c>
      <c r="S3" s="14" t="s">
        <v>97</v>
      </c>
      <c r="T3" s="14" t="s">
        <v>98</v>
      </c>
      <c r="U3" s="14" t="s">
        <v>99</v>
      </c>
      <c r="V3" s="14" t="s">
        <v>100</v>
      </c>
      <c r="W3" s="14" t="s">
        <v>101</v>
      </c>
      <c r="X3" s="14" t="s">
        <v>70</v>
      </c>
      <c r="Y3" s="14" t="s">
        <v>111</v>
      </c>
      <c r="Z3" s="14" t="s">
        <v>112</v>
      </c>
      <c r="AA3" s="14" t="s">
        <v>116</v>
      </c>
      <c r="AB3" s="14" t="s">
        <v>118</v>
      </c>
      <c r="AC3" s="14" t="s">
        <v>136</v>
      </c>
      <c r="AD3" s="14" t="s">
        <v>144</v>
      </c>
      <c r="AE3" s="100" t="s">
        <v>146</v>
      </c>
      <c r="AF3" s="100" t="s">
        <v>148</v>
      </c>
    </row>
    <row r="4" spans="1:39" s="19" customFormat="1" x14ac:dyDescent="0.2">
      <c r="A4" s="37" t="s">
        <v>14</v>
      </c>
      <c r="B4" s="37"/>
      <c r="C4" s="48"/>
      <c r="D4" s="48"/>
      <c r="E4" s="48"/>
      <c r="F4" s="48"/>
      <c r="G4" s="48"/>
      <c r="H4" s="48">
        <v>9</v>
      </c>
      <c r="I4" s="48">
        <v>19</v>
      </c>
      <c r="J4" s="48">
        <v>1</v>
      </c>
      <c r="K4" s="48">
        <v>2</v>
      </c>
      <c r="L4" s="15"/>
      <c r="M4" s="15"/>
      <c r="N4" s="15"/>
      <c r="O4" s="15"/>
      <c r="P4" s="15"/>
      <c r="Q4" s="15"/>
      <c r="R4" s="15"/>
      <c r="S4" s="15">
        <v>2</v>
      </c>
      <c r="T4" s="15"/>
      <c r="U4" s="15">
        <v>6</v>
      </c>
      <c r="V4" s="15">
        <v>6</v>
      </c>
      <c r="W4" s="15"/>
      <c r="X4" s="15"/>
      <c r="Y4" s="56">
        <v>1</v>
      </c>
      <c r="Z4" s="61"/>
      <c r="AA4" s="53">
        <v>1</v>
      </c>
      <c r="AB4" s="3"/>
      <c r="AC4" s="3"/>
      <c r="AD4" s="29">
        <v>2</v>
      </c>
      <c r="AE4" s="105"/>
      <c r="AF4" s="105"/>
      <c r="AM4" s="37"/>
    </row>
    <row r="5" spans="1:39" s="19" customFormat="1" x14ac:dyDescent="0.2">
      <c r="A5" s="37" t="s">
        <v>0</v>
      </c>
      <c r="B5" s="37"/>
      <c r="C5" s="48">
        <v>2</v>
      </c>
      <c r="D5" s="48">
        <v>4</v>
      </c>
      <c r="E5" s="48">
        <v>1</v>
      </c>
      <c r="F5" s="48"/>
      <c r="G5" s="48">
        <v>2</v>
      </c>
      <c r="H5" s="48">
        <v>2</v>
      </c>
      <c r="I5" s="48"/>
      <c r="J5" s="48"/>
      <c r="K5" s="48">
        <v>1</v>
      </c>
      <c r="L5" s="15">
        <v>1</v>
      </c>
      <c r="M5" s="15">
        <v>3</v>
      </c>
      <c r="N5" s="15">
        <v>5</v>
      </c>
      <c r="O5" s="15">
        <v>1</v>
      </c>
      <c r="P5" s="15">
        <v>3</v>
      </c>
      <c r="Q5" s="15">
        <v>6</v>
      </c>
      <c r="R5" s="15">
        <v>11</v>
      </c>
      <c r="S5" s="15">
        <v>12</v>
      </c>
      <c r="T5" s="15">
        <v>12</v>
      </c>
      <c r="U5" s="15">
        <v>8</v>
      </c>
      <c r="V5" s="15">
        <v>14</v>
      </c>
      <c r="W5" s="15">
        <v>9</v>
      </c>
      <c r="X5" s="15">
        <v>9</v>
      </c>
      <c r="Y5" s="51">
        <v>7</v>
      </c>
      <c r="Z5" s="62">
        <v>12</v>
      </c>
      <c r="AA5" s="51">
        <v>8</v>
      </c>
      <c r="AB5" s="21"/>
      <c r="AC5" s="22"/>
      <c r="AD5" s="91">
        <v>2</v>
      </c>
      <c r="AE5" s="106">
        <v>10</v>
      </c>
      <c r="AF5" s="106">
        <v>8</v>
      </c>
      <c r="AM5" s="37"/>
    </row>
    <row r="6" spans="1:39" s="19" customFormat="1" x14ac:dyDescent="0.2">
      <c r="A6" s="37" t="s">
        <v>1</v>
      </c>
      <c r="B6" s="37"/>
      <c r="C6" s="48">
        <v>1</v>
      </c>
      <c r="D6" s="48">
        <v>2</v>
      </c>
      <c r="E6" s="48">
        <v>3</v>
      </c>
      <c r="F6" s="48">
        <v>1</v>
      </c>
      <c r="G6" s="48">
        <v>1</v>
      </c>
      <c r="H6" s="48"/>
      <c r="I6" s="48">
        <v>1</v>
      </c>
      <c r="J6" s="48"/>
      <c r="K6" s="48"/>
      <c r="L6" s="15">
        <v>1</v>
      </c>
      <c r="M6" s="15"/>
      <c r="N6" s="15">
        <v>1</v>
      </c>
      <c r="O6" s="15"/>
      <c r="P6" s="15">
        <v>1</v>
      </c>
      <c r="Q6" s="15"/>
      <c r="R6" s="15"/>
      <c r="S6" s="15"/>
      <c r="T6" s="15"/>
      <c r="U6" s="15"/>
      <c r="V6" s="15"/>
      <c r="W6" s="15"/>
      <c r="X6" s="15"/>
      <c r="Y6" s="56"/>
      <c r="Z6" s="61">
        <v>1</v>
      </c>
      <c r="AA6" s="53"/>
      <c r="AB6" s="3"/>
      <c r="AC6" s="3"/>
      <c r="AD6" s="3"/>
      <c r="AE6" s="107"/>
      <c r="AF6" s="105"/>
      <c r="AM6" s="37"/>
    </row>
    <row r="7" spans="1:39" s="19" customFormat="1" x14ac:dyDescent="0.2">
      <c r="A7" s="37" t="s">
        <v>15</v>
      </c>
      <c r="B7" s="37"/>
      <c r="C7" s="48"/>
      <c r="D7" s="48"/>
      <c r="E7" s="48"/>
      <c r="F7" s="48"/>
      <c r="G7" s="48"/>
      <c r="H7" s="48">
        <v>14</v>
      </c>
      <c r="I7" s="48">
        <v>8</v>
      </c>
      <c r="J7" s="48">
        <v>11</v>
      </c>
      <c r="K7" s="48">
        <v>8</v>
      </c>
      <c r="L7" s="15"/>
      <c r="M7" s="15"/>
      <c r="N7" s="15"/>
      <c r="O7" s="15"/>
      <c r="P7" s="15">
        <v>2</v>
      </c>
      <c r="Q7" s="15">
        <v>7</v>
      </c>
      <c r="R7" s="15">
        <v>5</v>
      </c>
      <c r="S7" s="15"/>
      <c r="T7" s="15">
        <v>3</v>
      </c>
      <c r="U7" s="15">
        <v>6</v>
      </c>
      <c r="V7" s="15">
        <v>5</v>
      </c>
      <c r="W7" s="15">
        <v>23</v>
      </c>
      <c r="X7" s="15">
        <v>11</v>
      </c>
      <c r="Y7" s="56">
        <v>14</v>
      </c>
      <c r="Z7" s="61">
        <v>25</v>
      </c>
      <c r="AA7" s="53">
        <v>28</v>
      </c>
      <c r="AB7" s="29">
        <v>18</v>
      </c>
      <c r="AC7" s="29">
        <v>12</v>
      </c>
      <c r="AD7" s="29">
        <v>12</v>
      </c>
      <c r="AE7" s="105">
        <v>18</v>
      </c>
      <c r="AF7" s="105">
        <v>25</v>
      </c>
      <c r="AM7" s="37"/>
    </row>
    <row r="8" spans="1:39" s="26" customFormat="1" x14ac:dyDescent="0.2">
      <c r="A8" s="37" t="s">
        <v>2</v>
      </c>
      <c r="B8" s="37"/>
      <c r="C8" s="48">
        <v>298</v>
      </c>
      <c r="D8" s="48">
        <v>189</v>
      </c>
      <c r="E8" s="48">
        <v>115</v>
      </c>
      <c r="F8" s="48">
        <v>86</v>
      </c>
      <c r="G8" s="48">
        <v>227</v>
      </c>
      <c r="H8" s="48">
        <v>156</v>
      </c>
      <c r="I8" s="48">
        <v>172</v>
      </c>
      <c r="J8" s="48">
        <v>108</v>
      </c>
      <c r="K8" s="48">
        <v>140</v>
      </c>
      <c r="L8" s="15">
        <v>173</v>
      </c>
      <c r="M8" s="15">
        <v>137</v>
      </c>
      <c r="N8" s="15">
        <v>175</v>
      </c>
      <c r="O8" s="15">
        <v>281</v>
      </c>
      <c r="P8" s="15">
        <v>408</v>
      </c>
      <c r="Q8" s="15">
        <v>172</v>
      </c>
      <c r="R8" s="15">
        <v>88</v>
      </c>
      <c r="S8" s="15">
        <v>74</v>
      </c>
      <c r="T8" s="15">
        <v>104</v>
      </c>
      <c r="U8" s="15">
        <v>72</v>
      </c>
      <c r="V8" s="15">
        <v>109</v>
      </c>
      <c r="W8" s="15">
        <v>203</v>
      </c>
      <c r="X8" s="15">
        <v>165</v>
      </c>
      <c r="Y8" s="56">
        <v>313</v>
      </c>
      <c r="Z8" s="61">
        <v>231</v>
      </c>
      <c r="AA8" s="53">
        <v>169</v>
      </c>
      <c r="AB8" s="29">
        <v>281</v>
      </c>
      <c r="AC8" s="4">
        <v>369</v>
      </c>
      <c r="AD8" s="4">
        <v>355</v>
      </c>
      <c r="AE8" s="108">
        <v>181</v>
      </c>
      <c r="AF8" s="108">
        <v>181</v>
      </c>
      <c r="AM8" s="37"/>
    </row>
    <row r="9" spans="1:39" x14ac:dyDescent="0.2">
      <c r="A9" s="37" t="s">
        <v>11</v>
      </c>
      <c r="B9" s="37"/>
      <c r="C9" s="48">
        <v>196</v>
      </c>
      <c r="D9" s="48">
        <v>88</v>
      </c>
      <c r="E9" s="48">
        <v>63</v>
      </c>
      <c r="F9" s="48">
        <v>119</v>
      </c>
      <c r="G9" s="48">
        <v>140</v>
      </c>
      <c r="H9" s="48">
        <v>203</v>
      </c>
      <c r="I9" s="48">
        <v>151</v>
      </c>
      <c r="J9" s="48">
        <v>127</v>
      </c>
      <c r="K9" s="48">
        <v>175</v>
      </c>
      <c r="L9" s="15">
        <v>184</v>
      </c>
      <c r="M9" s="15">
        <v>51</v>
      </c>
      <c r="N9" s="15">
        <v>79</v>
      </c>
      <c r="O9" s="15">
        <v>94</v>
      </c>
      <c r="P9" s="15">
        <v>47</v>
      </c>
      <c r="Q9" s="15">
        <v>107</v>
      </c>
      <c r="R9" s="15">
        <v>155</v>
      </c>
      <c r="S9" s="15">
        <v>201</v>
      </c>
      <c r="T9" s="15">
        <v>175</v>
      </c>
      <c r="U9" s="15">
        <v>252</v>
      </c>
      <c r="V9" s="15">
        <v>378</v>
      </c>
      <c r="W9" s="15">
        <v>488</v>
      </c>
      <c r="X9" s="15">
        <v>650</v>
      </c>
      <c r="Y9" s="56">
        <v>765</v>
      </c>
      <c r="Z9" s="61">
        <v>684</v>
      </c>
      <c r="AA9" s="53">
        <v>473</v>
      </c>
      <c r="AB9" s="6">
        <v>593</v>
      </c>
      <c r="AC9" s="6">
        <v>509</v>
      </c>
      <c r="AD9" s="6">
        <v>422</v>
      </c>
      <c r="AE9" s="7">
        <v>314</v>
      </c>
      <c r="AF9" s="7">
        <v>316</v>
      </c>
      <c r="AM9" s="37"/>
    </row>
    <row r="10" spans="1:39" x14ac:dyDescent="0.2">
      <c r="A10" s="37" t="s">
        <v>71</v>
      </c>
      <c r="B10" s="37"/>
      <c r="C10" s="48"/>
      <c r="D10" s="48"/>
      <c r="E10" s="48"/>
      <c r="F10" s="48"/>
      <c r="G10" s="48"/>
      <c r="H10" s="48"/>
      <c r="I10" s="48"/>
      <c r="J10" s="48"/>
      <c r="K10" s="48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Z10" s="61"/>
      <c r="AA10" s="53"/>
      <c r="AM10" s="37"/>
    </row>
    <row r="11" spans="1:39" x14ac:dyDescent="0.2">
      <c r="A11" s="37" t="s">
        <v>72</v>
      </c>
      <c r="B11" s="37"/>
      <c r="C11" s="48"/>
      <c r="D11" s="48"/>
      <c r="E11" s="48"/>
      <c r="F11" s="48"/>
      <c r="G11" s="48"/>
      <c r="H11" s="48"/>
      <c r="I11" s="48"/>
      <c r="J11" s="48"/>
      <c r="K11" s="48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Z11" s="61"/>
      <c r="AA11" s="53"/>
      <c r="AM11" s="37"/>
    </row>
    <row r="12" spans="1:39" x14ac:dyDescent="0.2">
      <c r="A12" s="37" t="s">
        <v>16</v>
      </c>
      <c r="B12" s="37"/>
      <c r="C12" s="48"/>
      <c r="D12" s="48"/>
      <c r="E12" s="48"/>
      <c r="F12" s="48"/>
      <c r="G12" s="48"/>
      <c r="H12" s="48">
        <v>1</v>
      </c>
      <c r="I12" s="48">
        <v>2</v>
      </c>
      <c r="J12" s="48"/>
      <c r="K12" s="48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Z12" s="61"/>
      <c r="AA12" s="53"/>
      <c r="AM12" s="37"/>
    </row>
    <row r="13" spans="1:39" x14ac:dyDescent="0.2">
      <c r="A13" s="37" t="s">
        <v>73</v>
      </c>
      <c r="B13" s="37"/>
      <c r="C13" s="48"/>
      <c r="D13" s="48"/>
      <c r="E13" s="48"/>
      <c r="F13" s="48"/>
      <c r="G13" s="48"/>
      <c r="H13" s="48"/>
      <c r="I13" s="48"/>
      <c r="J13" s="48"/>
      <c r="K13" s="48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Z13" s="61"/>
      <c r="AA13" s="53"/>
      <c r="AM13" s="37"/>
    </row>
    <row r="14" spans="1:39" x14ac:dyDescent="0.2">
      <c r="A14" s="37" t="s">
        <v>74</v>
      </c>
      <c r="B14" s="37"/>
      <c r="C14" s="48"/>
      <c r="D14" s="48"/>
      <c r="E14" s="48"/>
      <c r="F14" s="48"/>
      <c r="G14" s="48"/>
      <c r="H14" s="48"/>
      <c r="I14" s="48"/>
      <c r="J14" s="48"/>
      <c r="K14" s="48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Z14" s="61"/>
      <c r="AA14" s="53"/>
      <c r="AM14" s="37"/>
    </row>
    <row r="15" spans="1:39" x14ac:dyDescent="0.2">
      <c r="A15" s="37" t="s">
        <v>4</v>
      </c>
      <c r="B15" s="37"/>
      <c r="C15" s="48">
        <v>2</v>
      </c>
      <c r="D15" s="48"/>
      <c r="E15" s="48">
        <v>1</v>
      </c>
      <c r="F15" s="48"/>
      <c r="G15" s="48"/>
      <c r="H15" s="48"/>
      <c r="I15" s="48"/>
      <c r="J15" s="48"/>
      <c r="K15" s="48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Z15" s="61"/>
      <c r="AA15" s="53"/>
      <c r="AM15" s="37"/>
    </row>
    <row r="16" spans="1:39" x14ac:dyDescent="0.2">
      <c r="A16" s="37" t="s">
        <v>17</v>
      </c>
      <c r="B16" s="37"/>
      <c r="C16" s="48"/>
      <c r="D16" s="48"/>
      <c r="E16" s="48"/>
      <c r="F16" s="48"/>
      <c r="G16" s="48"/>
      <c r="H16" s="48">
        <v>7</v>
      </c>
      <c r="I16" s="48">
        <v>1</v>
      </c>
      <c r="J16" s="48">
        <v>4</v>
      </c>
      <c r="K16" s="48">
        <v>2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Z16" s="61"/>
      <c r="AA16" s="53"/>
      <c r="AM16" s="37"/>
    </row>
    <row r="17" spans="1:39" x14ac:dyDescent="0.2">
      <c r="A17" s="37" t="s">
        <v>39</v>
      </c>
      <c r="B17" s="37"/>
      <c r="C17" s="48"/>
      <c r="D17" s="48"/>
      <c r="E17" s="48"/>
      <c r="F17" s="48"/>
      <c r="G17" s="48"/>
      <c r="H17" s="48"/>
      <c r="I17" s="48"/>
      <c r="J17" s="48"/>
      <c r="K17" s="48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Z17" s="61"/>
      <c r="AA17" s="53"/>
      <c r="AM17" s="37"/>
    </row>
    <row r="18" spans="1:39" x14ac:dyDescent="0.2">
      <c r="A18" s="37" t="s">
        <v>75</v>
      </c>
      <c r="B18" s="37"/>
      <c r="C18" s="48"/>
      <c r="D18" s="48"/>
      <c r="E18" s="48"/>
      <c r="F18" s="48"/>
      <c r="G18" s="48"/>
      <c r="H18" s="48"/>
      <c r="I18" s="48"/>
      <c r="J18" s="48"/>
      <c r="K18" s="48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Z18" s="61"/>
      <c r="AA18" s="53"/>
      <c r="AM18" s="37"/>
    </row>
    <row r="19" spans="1:39" x14ac:dyDescent="0.2">
      <c r="A19" s="37" t="s">
        <v>18</v>
      </c>
      <c r="B19" s="37"/>
      <c r="C19" s="48"/>
      <c r="D19" s="48"/>
      <c r="E19" s="48"/>
      <c r="F19" s="48"/>
      <c r="G19" s="48"/>
      <c r="H19" s="48">
        <v>8</v>
      </c>
      <c r="I19" s="48">
        <v>8</v>
      </c>
      <c r="J19" s="48">
        <v>12</v>
      </c>
      <c r="K19" s="48">
        <v>8</v>
      </c>
      <c r="L19" s="15"/>
      <c r="M19" s="15"/>
      <c r="N19" s="15"/>
      <c r="O19" s="15"/>
      <c r="P19" s="15">
        <v>6</v>
      </c>
      <c r="Q19" s="15">
        <v>1</v>
      </c>
      <c r="R19" s="15">
        <v>7</v>
      </c>
      <c r="S19" s="15">
        <v>6</v>
      </c>
      <c r="T19" s="15">
        <v>3</v>
      </c>
      <c r="U19" s="15">
        <v>7</v>
      </c>
      <c r="V19" s="15">
        <v>1</v>
      </c>
      <c r="W19" s="15"/>
      <c r="X19" s="15">
        <v>2</v>
      </c>
      <c r="Y19" s="56">
        <v>10</v>
      </c>
      <c r="Z19" s="61"/>
      <c r="AA19" s="53">
        <v>3</v>
      </c>
      <c r="AB19" s="6">
        <v>2</v>
      </c>
      <c r="AE19" s="7">
        <v>1</v>
      </c>
      <c r="AF19" s="7">
        <v>1</v>
      </c>
      <c r="AM19" s="37"/>
    </row>
    <row r="20" spans="1:39" x14ac:dyDescent="0.2">
      <c r="A20" s="37" t="s">
        <v>19</v>
      </c>
      <c r="B20" s="37"/>
      <c r="C20" s="48"/>
      <c r="D20" s="48"/>
      <c r="E20" s="48"/>
      <c r="F20" s="48"/>
      <c r="G20" s="48"/>
      <c r="H20" s="48"/>
      <c r="I20" s="48">
        <v>2</v>
      </c>
      <c r="J20" s="48">
        <v>14</v>
      </c>
      <c r="K20" s="48">
        <v>2</v>
      </c>
      <c r="L20" s="15"/>
      <c r="M20" s="15"/>
      <c r="N20" s="15"/>
      <c r="O20" s="15"/>
      <c r="P20" s="15"/>
      <c r="Q20" s="15"/>
      <c r="R20" s="15"/>
      <c r="S20" s="15">
        <v>2</v>
      </c>
      <c r="T20" s="15"/>
      <c r="U20" s="15"/>
      <c r="V20" s="15">
        <v>4</v>
      </c>
      <c r="W20" s="15"/>
      <c r="X20" s="15"/>
      <c r="Y20" s="56">
        <v>3</v>
      </c>
      <c r="Z20" s="61"/>
      <c r="AA20" s="53"/>
      <c r="AM20" s="37"/>
    </row>
    <row r="21" spans="1:39" x14ac:dyDescent="0.2">
      <c r="A21" s="37" t="s">
        <v>20</v>
      </c>
      <c r="B21" s="37"/>
      <c r="C21" s="48"/>
      <c r="D21" s="48"/>
      <c r="E21" s="48"/>
      <c r="F21" s="48"/>
      <c r="G21" s="48"/>
      <c r="H21" s="48">
        <v>11</v>
      </c>
      <c r="I21" s="48">
        <v>1</v>
      </c>
      <c r="J21" s="48">
        <v>6</v>
      </c>
      <c r="K21" s="48">
        <v>5</v>
      </c>
      <c r="L21" s="15"/>
      <c r="M21" s="15"/>
      <c r="N21" s="15"/>
      <c r="O21" s="15"/>
      <c r="P21" s="15">
        <v>19</v>
      </c>
      <c r="Q21" s="15">
        <v>2</v>
      </c>
      <c r="R21" s="15">
        <v>8</v>
      </c>
      <c r="S21" s="15">
        <v>4</v>
      </c>
      <c r="T21" s="15">
        <v>2</v>
      </c>
      <c r="U21" s="15">
        <v>16</v>
      </c>
      <c r="V21" s="15">
        <v>27</v>
      </c>
      <c r="W21" s="15">
        <v>62</v>
      </c>
      <c r="X21" s="15">
        <v>26</v>
      </c>
      <c r="Y21" s="56">
        <v>65</v>
      </c>
      <c r="Z21" s="61">
        <v>45</v>
      </c>
      <c r="AA21" s="53">
        <v>2</v>
      </c>
      <c r="AB21" s="6">
        <v>1</v>
      </c>
      <c r="AC21" s="6">
        <v>3</v>
      </c>
      <c r="AD21" s="6">
        <v>2</v>
      </c>
      <c r="AE21" s="7">
        <v>6</v>
      </c>
      <c r="AF21" s="7">
        <v>6</v>
      </c>
      <c r="AM21" s="37"/>
    </row>
    <row r="22" spans="1:39" x14ac:dyDescent="0.2">
      <c r="A22" s="37" t="s">
        <v>76</v>
      </c>
      <c r="B22" s="37"/>
      <c r="C22" s="48"/>
      <c r="D22" s="48"/>
      <c r="E22" s="48"/>
      <c r="F22" s="48"/>
      <c r="G22" s="48"/>
      <c r="H22" s="48"/>
      <c r="I22" s="48"/>
      <c r="J22" s="48"/>
      <c r="K22" s="48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Z22" s="61"/>
      <c r="AA22" s="53"/>
      <c r="AM22" s="37"/>
    </row>
    <row r="23" spans="1:39" x14ac:dyDescent="0.2">
      <c r="A23" s="37" t="s">
        <v>21</v>
      </c>
      <c r="B23" s="37"/>
      <c r="C23" s="48"/>
      <c r="D23" s="48"/>
      <c r="E23" s="48"/>
      <c r="F23" s="48"/>
      <c r="G23" s="48"/>
      <c r="H23" s="48"/>
      <c r="I23" s="48"/>
      <c r="J23" s="48"/>
      <c r="K23" s="48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Z23" s="61"/>
      <c r="AA23" s="53"/>
      <c r="AM23" s="37"/>
    </row>
    <row r="24" spans="1:39" x14ac:dyDescent="0.2">
      <c r="A24" s="37" t="s">
        <v>37</v>
      </c>
      <c r="B24" s="37"/>
      <c r="C24" s="48"/>
      <c r="D24" s="48"/>
      <c r="E24" s="48"/>
      <c r="F24" s="48"/>
      <c r="G24" s="48"/>
      <c r="H24" s="48"/>
      <c r="I24" s="48"/>
      <c r="J24" s="48"/>
      <c r="K24" s="48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Z24" s="61"/>
      <c r="AA24" s="53"/>
      <c r="AM24" s="37"/>
    </row>
    <row r="25" spans="1:39" x14ac:dyDescent="0.2">
      <c r="A25" s="37" t="s">
        <v>22</v>
      </c>
      <c r="B25" s="37"/>
      <c r="C25" s="48"/>
      <c r="D25" s="48"/>
      <c r="E25" s="48"/>
      <c r="F25" s="48"/>
      <c r="G25" s="48"/>
      <c r="H25" s="48">
        <v>11</v>
      </c>
      <c r="I25" s="48">
        <v>4</v>
      </c>
      <c r="J25" s="48">
        <v>2</v>
      </c>
      <c r="K25" s="48">
        <v>10</v>
      </c>
      <c r="L25" s="15"/>
      <c r="M25" s="15"/>
      <c r="N25" s="15"/>
      <c r="O25" s="15"/>
      <c r="P25" s="15">
        <v>2</v>
      </c>
      <c r="Q25" s="15"/>
      <c r="R25" s="15">
        <v>1</v>
      </c>
      <c r="S25" s="15">
        <v>1</v>
      </c>
      <c r="T25" s="15"/>
      <c r="U25" s="15"/>
      <c r="V25" s="15">
        <v>11</v>
      </c>
      <c r="W25" s="15"/>
      <c r="X25" s="15">
        <v>8</v>
      </c>
      <c r="Y25" s="56">
        <v>4</v>
      </c>
      <c r="Z25" s="61">
        <v>5</v>
      </c>
      <c r="AA25" s="53"/>
      <c r="AB25" s="6">
        <v>1</v>
      </c>
      <c r="AE25" s="7">
        <v>1</v>
      </c>
      <c r="AF25" s="7">
        <v>1</v>
      </c>
      <c r="AM25" s="37"/>
    </row>
    <row r="26" spans="1:39" x14ac:dyDescent="0.2">
      <c r="A26" s="37" t="s">
        <v>23</v>
      </c>
      <c r="B26" s="37"/>
      <c r="C26" s="48"/>
      <c r="D26" s="48"/>
      <c r="E26" s="48"/>
      <c r="F26" s="48"/>
      <c r="G26" s="48"/>
      <c r="H26" s="48"/>
      <c r="I26" s="48"/>
      <c r="J26" s="48"/>
      <c r="K26" s="48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61"/>
      <c r="AA26" s="53"/>
      <c r="AM26" s="37"/>
    </row>
    <row r="27" spans="1:39" x14ac:dyDescent="0.2">
      <c r="A27" s="37" t="s">
        <v>24</v>
      </c>
      <c r="B27" s="37"/>
      <c r="C27" s="48"/>
      <c r="D27" s="48"/>
      <c r="E27" s="48"/>
      <c r="F27" s="48"/>
      <c r="G27" s="48"/>
      <c r="H27" s="48">
        <v>4</v>
      </c>
      <c r="I27" s="48">
        <v>19</v>
      </c>
      <c r="J27" s="48">
        <v>4</v>
      </c>
      <c r="K27" s="48">
        <v>10</v>
      </c>
      <c r="L27" s="15"/>
      <c r="M27" s="15"/>
      <c r="N27" s="15"/>
      <c r="O27" s="15"/>
      <c r="P27" s="15">
        <v>4</v>
      </c>
      <c r="Q27" s="15">
        <v>1</v>
      </c>
      <c r="R27" s="15">
        <v>6</v>
      </c>
      <c r="S27" s="15">
        <v>5</v>
      </c>
      <c r="T27" s="15">
        <v>4</v>
      </c>
      <c r="U27" s="15">
        <v>14</v>
      </c>
      <c r="V27" s="15">
        <v>9</v>
      </c>
      <c r="W27" s="15">
        <v>15</v>
      </c>
      <c r="X27" s="15">
        <v>4</v>
      </c>
      <c r="Y27" s="56">
        <v>7</v>
      </c>
      <c r="Z27" s="61">
        <v>3</v>
      </c>
      <c r="AA27" s="53">
        <v>2</v>
      </c>
      <c r="AB27" s="6">
        <v>1</v>
      </c>
      <c r="AC27" s="6">
        <v>1</v>
      </c>
      <c r="AD27" s="6">
        <v>3</v>
      </c>
      <c r="AE27" s="7">
        <v>6</v>
      </c>
      <c r="AF27" s="7">
        <v>10</v>
      </c>
      <c r="AM27" s="37"/>
    </row>
    <row r="28" spans="1:39" x14ac:dyDescent="0.2">
      <c r="A28" s="37" t="s">
        <v>62</v>
      </c>
      <c r="B28" s="37"/>
      <c r="C28" s="48"/>
      <c r="D28" s="48"/>
      <c r="E28" s="48"/>
      <c r="F28" s="48"/>
      <c r="G28" s="48"/>
      <c r="H28" s="48"/>
      <c r="I28" s="48"/>
      <c r="J28" s="48"/>
      <c r="K28" s="48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Z28" s="61"/>
      <c r="AA28" s="53"/>
      <c r="AM28" s="37"/>
    </row>
    <row r="29" spans="1:39" x14ac:dyDescent="0.2">
      <c r="A29" s="37" t="s">
        <v>5</v>
      </c>
      <c r="B29" s="37"/>
      <c r="C29" s="48">
        <v>246</v>
      </c>
      <c r="D29" s="48">
        <v>118</v>
      </c>
      <c r="E29" s="48">
        <v>85</v>
      </c>
      <c r="F29" s="48">
        <v>97</v>
      </c>
      <c r="G29" s="48">
        <v>90</v>
      </c>
      <c r="H29" s="48">
        <v>101</v>
      </c>
      <c r="I29" s="48">
        <v>80</v>
      </c>
      <c r="J29" s="48">
        <v>52</v>
      </c>
      <c r="K29" s="48">
        <v>30</v>
      </c>
      <c r="L29" s="15">
        <v>71</v>
      </c>
      <c r="M29" s="15">
        <v>88</v>
      </c>
      <c r="N29" s="15">
        <v>95</v>
      </c>
      <c r="O29" s="15">
        <v>186</v>
      </c>
      <c r="P29" s="15">
        <v>76</v>
      </c>
      <c r="Q29" s="15">
        <v>95</v>
      </c>
      <c r="R29" s="15">
        <v>106</v>
      </c>
      <c r="S29" s="15">
        <v>114</v>
      </c>
      <c r="T29" s="15">
        <v>120</v>
      </c>
      <c r="U29" s="15">
        <v>206</v>
      </c>
      <c r="V29" s="15">
        <v>134</v>
      </c>
      <c r="W29" s="15"/>
      <c r="X29" s="15">
        <v>119</v>
      </c>
      <c r="Y29" s="56">
        <v>150</v>
      </c>
      <c r="Z29" s="61">
        <v>141</v>
      </c>
      <c r="AA29" s="53">
        <v>57</v>
      </c>
      <c r="AB29" s="6">
        <v>66</v>
      </c>
      <c r="AC29" s="6">
        <v>26</v>
      </c>
      <c r="AD29" s="6">
        <v>51</v>
      </c>
      <c r="AE29" s="7">
        <v>26</v>
      </c>
      <c r="AF29" s="7">
        <v>26</v>
      </c>
      <c r="AM29" s="37"/>
    </row>
    <row r="30" spans="1:39" x14ac:dyDescent="0.2">
      <c r="A30" s="37" t="s">
        <v>25</v>
      </c>
      <c r="B30" s="37"/>
      <c r="C30" s="48"/>
      <c r="D30" s="48"/>
      <c r="E30" s="48"/>
      <c r="F30" s="48"/>
      <c r="G30" s="48"/>
      <c r="H30" s="48">
        <v>1</v>
      </c>
      <c r="I30" s="48">
        <v>2</v>
      </c>
      <c r="J30" s="48">
        <v>1</v>
      </c>
      <c r="K30" s="48">
        <v>4</v>
      </c>
      <c r="L30" s="15"/>
      <c r="M30" s="15"/>
      <c r="N30" s="15"/>
      <c r="O30" s="15"/>
      <c r="P30" s="15"/>
      <c r="Q30" s="15"/>
      <c r="R30" s="15"/>
      <c r="S30" s="15"/>
      <c r="T30" s="15"/>
      <c r="U30" s="15">
        <v>1</v>
      </c>
      <c r="V30" s="15">
        <v>1</v>
      </c>
      <c r="W30" s="15">
        <v>1</v>
      </c>
      <c r="X30" s="15"/>
      <c r="Z30" s="61">
        <v>2</v>
      </c>
      <c r="AA30" s="53"/>
      <c r="AM30" s="37"/>
    </row>
    <row r="31" spans="1:39" x14ac:dyDescent="0.2">
      <c r="A31" s="37" t="s">
        <v>7</v>
      </c>
      <c r="B31" s="37"/>
      <c r="C31" s="48">
        <v>39</v>
      </c>
      <c r="D31" s="48">
        <v>23</v>
      </c>
      <c r="E31" s="48">
        <v>17</v>
      </c>
      <c r="F31" s="48">
        <v>19</v>
      </c>
      <c r="G31" s="48">
        <v>32</v>
      </c>
      <c r="H31" s="48">
        <v>38</v>
      </c>
      <c r="I31" s="48">
        <v>25</v>
      </c>
      <c r="J31" s="48">
        <v>30</v>
      </c>
      <c r="K31" s="48">
        <v>33</v>
      </c>
      <c r="L31" s="15">
        <v>25</v>
      </c>
      <c r="M31" s="15">
        <v>29</v>
      </c>
      <c r="N31" s="15">
        <v>23</v>
      </c>
      <c r="O31" s="15">
        <v>34</v>
      </c>
      <c r="P31" s="15">
        <v>7</v>
      </c>
      <c r="Q31" s="15">
        <v>1</v>
      </c>
      <c r="R31" s="15"/>
      <c r="S31" s="15"/>
      <c r="T31" s="15">
        <v>4</v>
      </c>
      <c r="U31" s="15">
        <v>3</v>
      </c>
      <c r="V31" s="15">
        <v>10</v>
      </c>
      <c r="W31" s="15">
        <v>9</v>
      </c>
      <c r="X31" s="15">
        <v>8</v>
      </c>
      <c r="Y31" s="56">
        <v>14</v>
      </c>
      <c r="Z31" s="61">
        <v>7</v>
      </c>
      <c r="AA31" s="53">
        <v>7</v>
      </c>
      <c r="AB31" s="6">
        <v>3</v>
      </c>
      <c r="AC31" s="6">
        <v>3</v>
      </c>
      <c r="AD31" s="6">
        <v>2</v>
      </c>
      <c r="AE31" s="7">
        <v>7</v>
      </c>
      <c r="AF31" s="7">
        <v>7</v>
      </c>
      <c r="AM31" s="37"/>
    </row>
    <row r="32" spans="1:39" x14ac:dyDescent="0.2">
      <c r="A32" s="37" t="s">
        <v>77</v>
      </c>
      <c r="B32" s="37"/>
      <c r="C32" s="48"/>
      <c r="D32" s="48"/>
      <c r="E32" s="48"/>
      <c r="F32" s="48"/>
      <c r="G32" s="48"/>
      <c r="H32" s="48"/>
      <c r="I32" s="48"/>
      <c r="J32" s="48"/>
      <c r="K32" s="48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Z32" s="61"/>
      <c r="AA32" s="53"/>
      <c r="AM32" s="37"/>
    </row>
    <row r="33" spans="1:32" x14ac:dyDescent="0.2">
      <c r="A33" s="37" t="s">
        <v>78</v>
      </c>
      <c r="B33" s="37"/>
      <c r="C33" s="48"/>
      <c r="D33" s="48"/>
      <c r="E33" s="48"/>
      <c r="F33" s="48"/>
      <c r="G33" s="48"/>
      <c r="H33" s="48"/>
      <c r="I33" s="48"/>
      <c r="J33" s="48"/>
      <c r="K33" s="48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Z33" s="61"/>
      <c r="AA33" s="53"/>
    </row>
    <row r="34" spans="1:32" x14ac:dyDescent="0.2">
      <c r="A34" s="37" t="s">
        <v>6</v>
      </c>
      <c r="B34" s="37"/>
      <c r="C34" s="48">
        <v>1258</v>
      </c>
      <c r="D34" s="48">
        <v>654</v>
      </c>
      <c r="E34" s="48">
        <v>512</v>
      </c>
      <c r="F34" s="48">
        <v>685</v>
      </c>
      <c r="G34" s="48">
        <v>805</v>
      </c>
      <c r="H34" s="48">
        <v>1255</v>
      </c>
      <c r="I34" s="48">
        <v>828</v>
      </c>
      <c r="J34" s="48">
        <v>782</v>
      </c>
      <c r="K34" s="48">
        <v>966</v>
      </c>
      <c r="L34" s="15">
        <v>951</v>
      </c>
      <c r="M34" s="15">
        <v>802</v>
      </c>
      <c r="N34" s="15">
        <v>890</v>
      </c>
      <c r="O34" s="15">
        <v>911</v>
      </c>
      <c r="P34" s="15">
        <v>658</v>
      </c>
      <c r="Q34" s="15">
        <v>564</v>
      </c>
      <c r="R34" s="15">
        <v>864</v>
      </c>
      <c r="S34" s="15">
        <v>904</v>
      </c>
      <c r="T34" s="15">
        <v>1009</v>
      </c>
      <c r="U34" s="15">
        <v>1164</v>
      </c>
      <c r="V34" s="15">
        <v>1319</v>
      </c>
      <c r="W34" s="15">
        <v>583</v>
      </c>
      <c r="X34" s="15">
        <v>1414</v>
      </c>
      <c r="Y34" s="56">
        <v>1213</v>
      </c>
      <c r="Z34" s="61">
        <v>1224</v>
      </c>
      <c r="AA34" s="53">
        <v>1105</v>
      </c>
      <c r="AB34" s="6">
        <v>945</v>
      </c>
      <c r="AC34" s="6">
        <v>883</v>
      </c>
      <c r="AD34" s="6">
        <v>1073</v>
      </c>
      <c r="AE34" s="7">
        <v>925</v>
      </c>
      <c r="AF34" s="7">
        <v>920</v>
      </c>
    </row>
    <row r="35" spans="1:32" x14ac:dyDescent="0.2">
      <c r="A35" s="37" t="s">
        <v>38</v>
      </c>
      <c r="B35" s="37"/>
      <c r="C35" s="48"/>
      <c r="D35" s="48"/>
      <c r="E35" s="48"/>
      <c r="F35" s="48"/>
      <c r="G35" s="48"/>
      <c r="H35" s="48"/>
      <c r="I35" s="48"/>
      <c r="J35" s="48"/>
      <c r="K35" s="48"/>
      <c r="L35" s="15"/>
      <c r="M35" s="15"/>
      <c r="N35" s="15"/>
      <c r="O35" s="15"/>
      <c r="P35" s="15"/>
      <c r="Q35" s="15"/>
      <c r="R35" s="15"/>
      <c r="S35" s="15"/>
      <c r="T35" s="15">
        <v>1</v>
      </c>
      <c r="U35" s="15"/>
      <c r="V35" s="15"/>
      <c r="W35" s="15"/>
      <c r="X35" s="15"/>
      <c r="Z35" s="61">
        <v>4</v>
      </c>
      <c r="AA35" s="53"/>
    </row>
    <row r="36" spans="1:32" x14ac:dyDescent="0.2">
      <c r="A36" s="37" t="s">
        <v>63</v>
      </c>
      <c r="B36" s="37"/>
      <c r="C36" s="48"/>
      <c r="D36" s="48"/>
      <c r="E36" s="48"/>
      <c r="F36" s="48"/>
      <c r="G36" s="48"/>
      <c r="H36" s="48"/>
      <c r="I36" s="48"/>
      <c r="J36" s="48"/>
      <c r="K36" s="48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Z36" s="61"/>
      <c r="AA36" s="53"/>
    </row>
    <row r="37" spans="1:32" x14ac:dyDescent="0.2">
      <c r="A37" s="37" t="s">
        <v>26</v>
      </c>
      <c r="B37" s="37"/>
      <c r="C37" s="48"/>
      <c r="D37" s="48"/>
      <c r="E37" s="48"/>
      <c r="F37" s="48"/>
      <c r="G37" s="48"/>
      <c r="H37" s="48">
        <v>40</v>
      </c>
      <c r="I37" s="48">
        <v>27</v>
      </c>
      <c r="J37" s="48">
        <v>28</v>
      </c>
      <c r="K37" s="48">
        <v>28</v>
      </c>
      <c r="L37" s="15"/>
      <c r="M37" s="15"/>
      <c r="N37" s="15"/>
      <c r="O37" s="15"/>
      <c r="P37" s="15">
        <v>22</v>
      </c>
      <c r="Q37" s="15">
        <v>2</v>
      </c>
      <c r="R37" s="15">
        <v>15</v>
      </c>
      <c r="S37" s="15">
        <v>41</v>
      </c>
      <c r="T37" s="15">
        <v>46</v>
      </c>
      <c r="U37" s="15">
        <v>50</v>
      </c>
      <c r="V37" s="15">
        <v>66</v>
      </c>
      <c r="W37" s="15"/>
      <c r="X37" s="15">
        <v>109</v>
      </c>
      <c r="Y37" s="56">
        <v>72</v>
      </c>
      <c r="Z37" s="61">
        <v>88</v>
      </c>
      <c r="AA37" s="53">
        <v>65</v>
      </c>
      <c r="AB37" s="6">
        <v>147</v>
      </c>
      <c r="AC37" s="6">
        <v>135</v>
      </c>
      <c r="AD37" s="6">
        <v>197</v>
      </c>
      <c r="AE37" s="7">
        <v>255</v>
      </c>
      <c r="AF37" s="7">
        <v>254</v>
      </c>
    </row>
    <row r="38" spans="1:32" x14ac:dyDescent="0.2">
      <c r="A38" s="37" t="s">
        <v>27</v>
      </c>
      <c r="B38" s="37"/>
      <c r="C38" s="48"/>
      <c r="D38" s="48"/>
      <c r="E38" s="48"/>
      <c r="F38" s="48"/>
      <c r="G38" s="48"/>
      <c r="H38" s="48">
        <v>1</v>
      </c>
      <c r="I38" s="48">
        <v>16</v>
      </c>
      <c r="J38" s="48">
        <v>15</v>
      </c>
      <c r="K38" s="48">
        <v>3</v>
      </c>
      <c r="L38" s="15"/>
      <c r="M38" s="15"/>
      <c r="N38" s="15"/>
      <c r="O38" s="15"/>
      <c r="P38" s="15"/>
      <c r="Q38" s="15">
        <v>4</v>
      </c>
      <c r="R38" s="15">
        <v>1</v>
      </c>
      <c r="S38" s="15">
        <v>8</v>
      </c>
      <c r="T38" s="15"/>
      <c r="U38" s="15">
        <v>2</v>
      </c>
      <c r="V38" s="15">
        <v>3</v>
      </c>
      <c r="W38" s="15"/>
      <c r="X38" s="15"/>
      <c r="Z38" s="61"/>
      <c r="AA38" s="53">
        <v>1</v>
      </c>
      <c r="AB38" s="6">
        <v>3</v>
      </c>
      <c r="AD38" s="6">
        <v>1</v>
      </c>
      <c r="AE38" s="7">
        <v>1</v>
      </c>
      <c r="AF38" s="7">
        <v>1</v>
      </c>
    </row>
    <row r="39" spans="1:32" x14ac:dyDescent="0.2">
      <c r="A39" s="37" t="s">
        <v>28</v>
      </c>
      <c r="B39" s="37"/>
      <c r="C39" s="48"/>
      <c r="D39" s="48"/>
      <c r="E39" s="48"/>
      <c r="F39" s="48"/>
      <c r="G39" s="48"/>
      <c r="H39" s="48">
        <v>7</v>
      </c>
      <c r="I39" s="48">
        <v>9</v>
      </c>
      <c r="J39" s="48">
        <v>15</v>
      </c>
      <c r="K39" s="48">
        <v>9</v>
      </c>
      <c r="L39" s="15"/>
      <c r="M39" s="15"/>
      <c r="N39" s="15"/>
      <c r="O39" s="15"/>
      <c r="P39" s="15">
        <v>4</v>
      </c>
      <c r="Q39" s="15">
        <v>8</v>
      </c>
      <c r="R39" s="15">
        <v>10</v>
      </c>
      <c r="S39" s="15">
        <v>4</v>
      </c>
      <c r="T39" s="15">
        <v>4</v>
      </c>
      <c r="U39" s="15">
        <v>9</v>
      </c>
      <c r="V39" s="15">
        <v>10</v>
      </c>
      <c r="W39" s="15"/>
      <c r="X39" s="15">
        <v>18</v>
      </c>
      <c r="Y39" s="56">
        <v>16</v>
      </c>
      <c r="Z39" s="61">
        <v>18</v>
      </c>
      <c r="AA39" s="53">
        <v>4</v>
      </c>
      <c r="AB39" s="6">
        <v>10</v>
      </c>
      <c r="AC39" s="6">
        <v>7</v>
      </c>
      <c r="AD39" s="6">
        <v>17</v>
      </c>
      <c r="AE39" s="7">
        <v>33</v>
      </c>
      <c r="AF39" s="7">
        <v>33</v>
      </c>
    </row>
    <row r="40" spans="1:32" x14ac:dyDescent="0.2">
      <c r="A40" s="37" t="s">
        <v>8</v>
      </c>
      <c r="B40" s="37"/>
      <c r="C40" s="48">
        <v>3</v>
      </c>
      <c r="D40" s="48"/>
      <c r="E40" s="48"/>
      <c r="F40" s="48"/>
      <c r="G40" s="48"/>
      <c r="H40" s="48"/>
      <c r="I40" s="48"/>
      <c r="J40" s="48"/>
      <c r="K40" s="48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Z40" s="61"/>
      <c r="AA40" s="53"/>
    </row>
    <row r="41" spans="1:32" x14ac:dyDescent="0.2">
      <c r="A41" s="37" t="s">
        <v>29</v>
      </c>
      <c r="B41" s="37"/>
      <c r="C41" s="48"/>
      <c r="D41" s="48"/>
      <c r="E41" s="48"/>
      <c r="F41" s="48"/>
      <c r="G41" s="48"/>
      <c r="H41" s="48">
        <v>3</v>
      </c>
      <c r="I41" s="48"/>
      <c r="J41" s="48"/>
      <c r="K41" s="48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Z41" s="61"/>
      <c r="AA41" s="53">
        <v>6</v>
      </c>
    </row>
    <row r="42" spans="1:32" x14ac:dyDescent="0.2">
      <c r="A42" s="37" t="s">
        <v>79</v>
      </c>
      <c r="B42" s="37"/>
      <c r="C42" s="48"/>
      <c r="D42" s="48"/>
      <c r="E42" s="48"/>
      <c r="F42" s="48"/>
      <c r="G42" s="48"/>
      <c r="H42" s="48"/>
      <c r="I42" s="48"/>
      <c r="J42" s="48"/>
      <c r="K42" s="48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Z42" s="61"/>
      <c r="AA42" s="53"/>
    </row>
    <row r="43" spans="1:32" x14ac:dyDescent="0.2">
      <c r="A43" s="37" t="s">
        <v>80</v>
      </c>
      <c r="B43" s="37"/>
      <c r="C43" s="48"/>
      <c r="D43" s="48"/>
      <c r="E43" s="48"/>
      <c r="F43" s="48"/>
      <c r="G43" s="48"/>
      <c r="H43" s="48"/>
      <c r="I43" s="48"/>
      <c r="J43" s="48"/>
      <c r="K43" s="48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Z43" s="61"/>
      <c r="AA43" s="53"/>
    </row>
    <row r="44" spans="1:32" x14ac:dyDescent="0.2">
      <c r="A44" s="37" t="s">
        <v>30</v>
      </c>
      <c r="B44" s="37"/>
      <c r="C44" s="48"/>
      <c r="D44" s="48"/>
      <c r="E44" s="48"/>
      <c r="F44" s="48"/>
      <c r="G44" s="48"/>
      <c r="H44" s="48">
        <v>9</v>
      </c>
      <c r="I44" s="48">
        <v>8</v>
      </c>
      <c r="J44" s="48"/>
      <c r="K44" s="48">
        <v>2</v>
      </c>
      <c r="L44" s="15"/>
      <c r="M44" s="15"/>
      <c r="N44" s="15"/>
      <c r="O44" s="15"/>
      <c r="P44" s="15">
        <v>6</v>
      </c>
      <c r="Q44" s="15">
        <v>2</v>
      </c>
      <c r="R44" s="15">
        <v>1</v>
      </c>
      <c r="S44" s="15">
        <v>2</v>
      </c>
      <c r="T44" s="15">
        <v>4</v>
      </c>
      <c r="U44" s="15">
        <v>1</v>
      </c>
      <c r="V44" s="15"/>
      <c r="W44" s="15"/>
      <c r="X44" s="15">
        <v>1</v>
      </c>
      <c r="Y44" s="56">
        <v>4</v>
      </c>
      <c r="Z44" s="61">
        <v>4</v>
      </c>
      <c r="AA44" s="53"/>
      <c r="AB44" s="6">
        <v>1</v>
      </c>
      <c r="AC44" s="6">
        <v>3</v>
      </c>
      <c r="AD44" s="6">
        <v>3</v>
      </c>
      <c r="AE44" s="7">
        <v>2</v>
      </c>
      <c r="AF44" s="7">
        <v>2</v>
      </c>
    </row>
    <row r="45" spans="1:32" s="19" customFormat="1" x14ac:dyDescent="0.2">
      <c r="A45" s="37" t="s">
        <v>31</v>
      </c>
      <c r="B45" s="37"/>
      <c r="C45" s="48"/>
      <c r="D45" s="48"/>
      <c r="E45" s="48"/>
      <c r="F45" s="48"/>
      <c r="G45" s="48"/>
      <c r="H45" s="48"/>
      <c r="I45" s="48"/>
      <c r="J45" s="48"/>
      <c r="K45" s="48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56"/>
      <c r="Z45" s="61"/>
      <c r="AA45" s="53"/>
      <c r="AB45" s="4"/>
      <c r="AC45" s="3"/>
      <c r="AD45" s="3"/>
      <c r="AE45" s="107"/>
      <c r="AF45" s="108"/>
    </row>
    <row r="46" spans="1:32" s="19" customFormat="1" x14ac:dyDescent="0.2">
      <c r="A46" s="37" t="s">
        <v>32</v>
      </c>
      <c r="B46" s="37"/>
      <c r="C46" s="48"/>
      <c r="D46" s="48"/>
      <c r="E46" s="48"/>
      <c r="F46" s="48"/>
      <c r="G46" s="48"/>
      <c r="H46" s="48">
        <v>9</v>
      </c>
      <c r="I46" s="48">
        <v>12</v>
      </c>
      <c r="J46" s="48">
        <v>25</v>
      </c>
      <c r="K46" s="48">
        <v>31</v>
      </c>
      <c r="L46" s="15"/>
      <c r="M46" s="15"/>
      <c r="N46" s="15"/>
      <c r="O46" s="15"/>
      <c r="P46" s="15">
        <v>3</v>
      </c>
      <c r="Q46" s="15">
        <v>6</v>
      </c>
      <c r="R46" s="15">
        <v>14</v>
      </c>
      <c r="S46" s="15">
        <v>16</v>
      </c>
      <c r="T46" s="15">
        <v>15</v>
      </c>
      <c r="U46" s="15">
        <v>26</v>
      </c>
      <c r="V46" s="15">
        <v>29</v>
      </c>
      <c r="W46" s="15"/>
      <c r="X46" s="15">
        <v>44</v>
      </c>
      <c r="Y46" s="56">
        <v>13</v>
      </c>
      <c r="Z46" s="61">
        <v>23</v>
      </c>
      <c r="AA46" s="53">
        <v>24</v>
      </c>
      <c r="AB46" s="29">
        <v>78</v>
      </c>
      <c r="AC46" s="29">
        <v>31</v>
      </c>
      <c r="AD46" s="29">
        <v>37</v>
      </c>
      <c r="AE46" s="105">
        <v>18</v>
      </c>
      <c r="AF46" s="105">
        <v>18</v>
      </c>
    </row>
    <row r="47" spans="1:32" s="19" customFormat="1" x14ac:dyDescent="0.2">
      <c r="A47" s="37" t="s">
        <v>9</v>
      </c>
      <c r="B47" s="37"/>
      <c r="C47" s="48">
        <v>209</v>
      </c>
      <c r="D47" s="48">
        <v>124</v>
      </c>
      <c r="E47" s="48">
        <v>124</v>
      </c>
      <c r="F47" s="48">
        <v>145</v>
      </c>
      <c r="G47" s="48">
        <v>59</v>
      </c>
      <c r="H47" s="48">
        <v>84</v>
      </c>
      <c r="I47" s="48">
        <v>158</v>
      </c>
      <c r="J47" s="48">
        <v>276</v>
      </c>
      <c r="K47" s="48">
        <v>162</v>
      </c>
      <c r="L47" s="15">
        <v>127</v>
      </c>
      <c r="M47" s="15">
        <v>220</v>
      </c>
      <c r="N47" s="15">
        <v>173</v>
      </c>
      <c r="O47" s="15">
        <v>254</v>
      </c>
      <c r="P47" s="15">
        <v>236</v>
      </c>
      <c r="Q47" s="15">
        <v>123</v>
      </c>
      <c r="R47" s="15">
        <v>248</v>
      </c>
      <c r="S47" s="15">
        <v>378</v>
      </c>
      <c r="T47" s="15">
        <v>317</v>
      </c>
      <c r="U47" s="15">
        <v>323</v>
      </c>
      <c r="V47" s="15">
        <v>517</v>
      </c>
      <c r="W47" s="15">
        <v>66</v>
      </c>
      <c r="X47" s="15">
        <v>458</v>
      </c>
      <c r="Y47" s="51">
        <v>896</v>
      </c>
      <c r="Z47" s="62">
        <v>943</v>
      </c>
      <c r="AA47" s="51">
        <v>557</v>
      </c>
      <c r="AB47" s="50">
        <v>402</v>
      </c>
      <c r="AC47" s="91">
        <v>602</v>
      </c>
      <c r="AD47" s="91">
        <v>848</v>
      </c>
      <c r="AE47" s="106">
        <v>965</v>
      </c>
      <c r="AF47" s="106">
        <v>963</v>
      </c>
    </row>
    <row r="48" spans="1:32" s="19" customFormat="1" x14ac:dyDescent="0.2">
      <c r="A48" s="37" t="s">
        <v>81</v>
      </c>
      <c r="B48" s="37"/>
      <c r="C48" s="48"/>
      <c r="D48" s="48"/>
      <c r="E48" s="48"/>
      <c r="F48" s="48"/>
      <c r="G48" s="48"/>
      <c r="H48" s="48"/>
      <c r="I48" s="48"/>
      <c r="J48" s="48"/>
      <c r="K48" s="48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56"/>
      <c r="Z48" s="61"/>
      <c r="AA48" s="53"/>
      <c r="AB48" s="3"/>
      <c r="AC48" s="3"/>
      <c r="AD48" s="3"/>
      <c r="AE48" s="107"/>
      <c r="AF48" s="108"/>
    </row>
    <row r="49" spans="1:32" s="19" customFormat="1" x14ac:dyDescent="0.2">
      <c r="A49" s="37" t="s">
        <v>33</v>
      </c>
      <c r="B49" s="37"/>
      <c r="C49" s="48"/>
      <c r="D49" s="48"/>
      <c r="E49" s="48"/>
      <c r="F49" s="48"/>
      <c r="G49" s="48"/>
      <c r="H49" s="48">
        <v>8</v>
      </c>
      <c r="I49" s="48">
        <v>5</v>
      </c>
      <c r="J49" s="48">
        <v>4</v>
      </c>
      <c r="K49" s="48">
        <v>4</v>
      </c>
      <c r="L49" s="15"/>
      <c r="M49" s="15"/>
      <c r="N49" s="15"/>
      <c r="O49" s="15"/>
      <c r="P49" s="15">
        <v>2</v>
      </c>
      <c r="Q49" s="15"/>
      <c r="R49" s="15"/>
      <c r="S49" s="15">
        <v>1</v>
      </c>
      <c r="T49" s="15"/>
      <c r="U49" s="15"/>
      <c r="V49" s="15"/>
      <c r="W49" s="15"/>
      <c r="X49" s="15"/>
      <c r="Y49" s="56"/>
      <c r="Z49" s="61">
        <v>2</v>
      </c>
      <c r="AA49" s="53"/>
      <c r="AB49" s="3"/>
      <c r="AC49" s="3"/>
      <c r="AD49" s="3"/>
      <c r="AE49" s="107"/>
      <c r="AF49" s="108"/>
    </row>
    <row r="50" spans="1:32" s="26" customFormat="1" x14ac:dyDescent="0.2">
      <c r="A50" s="37" t="s">
        <v>34</v>
      </c>
      <c r="B50" s="37"/>
      <c r="C50" s="48"/>
      <c r="D50" s="48"/>
      <c r="E50" s="48"/>
      <c r="F50" s="48"/>
      <c r="G50" s="48"/>
      <c r="H50" s="48"/>
      <c r="I50" s="48"/>
      <c r="J50" s="48"/>
      <c r="K50" s="48"/>
      <c r="L50" s="15"/>
      <c r="M50" s="15"/>
      <c r="N50" s="15"/>
      <c r="O50" s="15"/>
      <c r="P50" s="15"/>
      <c r="Q50" s="15">
        <v>1</v>
      </c>
      <c r="R50" s="15"/>
      <c r="S50" s="15"/>
      <c r="T50" s="15"/>
      <c r="U50" s="15"/>
      <c r="V50" s="15"/>
      <c r="W50" s="15"/>
      <c r="X50" s="15"/>
      <c r="Y50" s="56"/>
      <c r="Z50" s="61"/>
      <c r="AA50" s="53"/>
      <c r="AB50" s="4"/>
      <c r="AC50" s="4"/>
      <c r="AD50" s="4"/>
      <c r="AE50" s="108"/>
      <c r="AF50" s="108"/>
    </row>
    <row r="51" spans="1:32" x14ac:dyDescent="0.2">
      <c r="A51" s="37" t="s">
        <v>40</v>
      </c>
      <c r="B51" s="37"/>
      <c r="C51" s="48"/>
      <c r="D51" s="48"/>
      <c r="E51" s="48"/>
      <c r="F51" s="48"/>
      <c r="G51" s="48"/>
      <c r="H51" s="48">
        <v>8</v>
      </c>
      <c r="I51" s="48">
        <v>1</v>
      </c>
      <c r="J51" s="48"/>
      <c r="K51" s="48"/>
      <c r="L51" s="15"/>
      <c r="M51" s="15"/>
      <c r="N51" s="15"/>
      <c r="O51" s="15"/>
      <c r="P51" s="15">
        <v>4</v>
      </c>
      <c r="Q51" s="15">
        <v>1</v>
      </c>
      <c r="R51" s="15">
        <v>2</v>
      </c>
      <c r="S51" s="15">
        <v>2</v>
      </c>
      <c r="T51" s="15">
        <v>1</v>
      </c>
      <c r="U51" s="15">
        <v>1</v>
      </c>
      <c r="V51" s="15"/>
      <c r="W51" s="15"/>
      <c r="X51" s="15"/>
      <c r="Z51" s="61"/>
      <c r="AA51" s="53"/>
    </row>
    <row r="52" spans="1:32" x14ac:dyDescent="0.2">
      <c r="A52" s="37" t="s">
        <v>35</v>
      </c>
      <c r="B52" s="37"/>
      <c r="C52" s="48"/>
      <c r="D52" s="48"/>
      <c r="E52" s="48"/>
      <c r="F52" s="48"/>
      <c r="G52" s="48"/>
      <c r="H52" s="48"/>
      <c r="I52" s="48"/>
      <c r="J52" s="48"/>
      <c r="K52" s="48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Z52" s="61"/>
      <c r="AA52" s="53"/>
    </row>
    <row r="53" spans="1:32" x14ac:dyDescent="0.2">
      <c r="A53" s="38" t="s">
        <v>10</v>
      </c>
      <c r="B53" s="38"/>
      <c r="C53" s="79">
        <v>1001</v>
      </c>
      <c r="D53" s="79">
        <v>612</v>
      </c>
      <c r="E53" s="79">
        <v>534</v>
      </c>
      <c r="F53" s="79">
        <v>559</v>
      </c>
      <c r="G53" s="79">
        <v>458</v>
      </c>
      <c r="H53" s="79">
        <v>627</v>
      </c>
      <c r="I53" s="79">
        <v>410</v>
      </c>
      <c r="J53" s="79">
        <v>430</v>
      </c>
      <c r="K53" s="79">
        <v>587</v>
      </c>
      <c r="L53" s="33">
        <v>536</v>
      </c>
      <c r="M53" s="33">
        <v>478</v>
      </c>
      <c r="N53" s="33">
        <v>472</v>
      </c>
      <c r="O53" s="33">
        <v>767</v>
      </c>
      <c r="P53" s="33">
        <v>661</v>
      </c>
      <c r="Q53" s="33">
        <v>536</v>
      </c>
      <c r="R53" s="33">
        <v>1524</v>
      </c>
      <c r="S53" s="33">
        <v>1662</v>
      </c>
      <c r="T53" s="33">
        <v>1548</v>
      </c>
      <c r="U53" s="33">
        <v>1635</v>
      </c>
      <c r="V53" s="33">
        <v>3399</v>
      </c>
      <c r="W53" s="33">
        <v>3120</v>
      </c>
      <c r="X53" s="33">
        <v>3692</v>
      </c>
      <c r="Y53" s="56">
        <v>3557</v>
      </c>
      <c r="Z53" s="61">
        <v>3155</v>
      </c>
      <c r="AA53" s="53">
        <v>1975</v>
      </c>
      <c r="AB53" s="6">
        <v>1538</v>
      </c>
      <c r="AC53" s="6">
        <v>1660</v>
      </c>
      <c r="AD53" s="6">
        <v>1229</v>
      </c>
      <c r="AE53" s="7">
        <v>1001</v>
      </c>
      <c r="AF53" s="7">
        <v>997</v>
      </c>
    </row>
    <row r="54" spans="1:32" ht="13.5" thickBot="1" x14ac:dyDescent="0.25">
      <c r="A54" s="39" t="s">
        <v>3</v>
      </c>
      <c r="B54" s="39"/>
      <c r="C54" s="80">
        <v>63</v>
      </c>
      <c r="D54" s="80">
        <v>72</v>
      </c>
      <c r="E54" s="80">
        <v>31</v>
      </c>
      <c r="F54" s="80">
        <v>61</v>
      </c>
      <c r="G54" s="80">
        <v>37</v>
      </c>
      <c r="H54" s="80"/>
      <c r="I54" s="80"/>
      <c r="J54" s="80"/>
      <c r="K54" s="80"/>
      <c r="L54" s="80">
        <v>44</v>
      </c>
      <c r="M54" s="80">
        <v>62</v>
      </c>
      <c r="N54" s="80">
        <v>46</v>
      </c>
      <c r="O54" s="80">
        <v>52</v>
      </c>
      <c r="P54" s="80"/>
      <c r="Q54" s="80"/>
      <c r="R54" s="80"/>
      <c r="S54" s="80"/>
      <c r="T54" s="80"/>
      <c r="U54" s="80"/>
      <c r="V54" s="80"/>
      <c r="W54" s="77"/>
      <c r="X54" s="77"/>
      <c r="Y54" s="81"/>
      <c r="Z54" s="61"/>
      <c r="AA54" s="53"/>
    </row>
    <row r="55" spans="1:32" x14ac:dyDescent="0.2">
      <c r="A55" s="40" t="s">
        <v>12</v>
      </c>
      <c r="B55" s="40"/>
      <c r="C55" s="41">
        <f>SUM(C4:C54)</f>
        <v>3318</v>
      </c>
      <c r="D55" s="41">
        <f>SUM(D4:D54)</f>
        <v>1886</v>
      </c>
      <c r="E55" s="41">
        <f>SUM(E4:E54)</f>
        <v>1486</v>
      </c>
      <c r="F55" s="41">
        <f t="shared" ref="F55:U55" si="0">SUM(F4:F54)</f>
        <v>1772</v>
      </c>
      <c r="G55" s="41">
        <f t="shared" si="0"/>
        <v>1851</v>
      </c>
      <c r="H55" s="41">
        <f t="shared" si="0"/>
        <v>2617</v>
      </c>
      <c r="I55" s="41">
        <f t="shared" si="0"/>
        <v>1969</v>
      </c>
      <c r="J55" s="41">
        <f t="shared" si="0"/>
        <v>1947</v>
      </c>
      <c r="K55" s="41">
        <f t="shared" si="0"/>
        <v>2222</v>
      </c>
      <c r="L55" s="41">
        <f t="shared" si="0"/>
        <v>2113</v>
      </c>
      <c r="M55" s="41">
        <f t="shared" si="0"/>
        <v>1870</v>
      </c>
      <c r="N55" s="41">
        <f t="shared" si="0"/>
        <v>1959</v>
      </c>
      <c r="O55" s="41">
        <f t="shared" si="0"/>
        <v>2580</v>
      </c>
      <c r="P55" s="41">
        <f t="shared" si="0"/>
        <v>2171</v>
      </c>
      <c r="Q55" s="41">
        <f t="shared" si="0"/>
        <v>1639</v>
      </c>
      <c r="R55" s="41">
        <f t="shared" si="0"/>
        <v>3066</v>
      </c>
      <c r="S55" s="41">
        <f t="shared" si="0"/>
        <v>3439</v>
      </c>
      <c r="T55" s="41">
        <f t="shared" si="0"/>
        <v>3372</v>
      </c>
      <c r="U55" s="41">
        <f t="shared" si="0"/>
        <v>3802</v>
      </c>
      <c r="V55" s="41">
        <f t="shared" ref="V55:AC55" si="1">SUM(V4:V54)</f>
        <v>6052</v>
      </c>
      <c r="W55" s="42">
        <f t="shared" si="1"/>
        <v>4579</v>
      </c>
      <c r="X55" s="42">
        <f t="shared" si="1"/>
        <v>6738</v>
      </c>
      <c r="Y55" s="57">
        <f t="shared" si="1"/>
        <v>7124</v>
      </c>
      <c r="Z55" s="57">
        <f t="shared" si="1"/>
        <v>6617</v>
      </c>
      <c r="AA55" s="57">
        <f t="shared" si="1"/>
        <v>4487</v>
      </c>
      <c r="AB55" s="57">
        <f t="shared" si="1"/>
        <v>4090</v>
      </c>
      <c r="AC55" s="57">
        <f t="shared" si="1"/>
        <v>4244</v>
      </c>
      <c r="AD55" s="57">
        <f t="shared" ref="AD55:AE55" si="2">SUM(AD4:AD54)</f>
        <v>4256</v>
      </c>
      <c r="AE55" s="109">
        <f t="shared" si="2"/>
        <v>3770</v>
      </c>
      <c r="AF55" s="109">
        <f>SUM(AF4:AF53)</f>
        <v>3769</v>
      </c>
    </row>
    <row r="56" spans="1:32" ht="14.25" x14ac:dyDescent="0.2">
      <c r="A56" s="43" t="s">
        <v>55</v>
      </c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4"/>
      <c r="M56" s="44"/>
      <c r="N56" s="44"/>
      <c r="O56" s="44"/>
      <c r="P56" s="41"/>
      <c r="Q56" s="41"/>
      <c r="R56" s="41"/>
      <c r="S56" s="41"/>
      <c r="T56" s="41"/>
      <c r="U56" s="41"/>
    </row>
    <row r="57" spans="1:32" ht="14.25" x14ac:dyDescent="0.2">
      <c r="A57" s="10" t="s">
        <v>61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32" ht="14.25" x14ac:dyDescent="0.2">
      <c r="A58" s="45" t="s">
        <v>102</v>
      </c>
      <c r="B58" s="45"/>
      <c r="C58" s="45"/>
      <c r="D58" s="45"/>
      <c r="E58" s="45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32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32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32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32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32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32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x14ac:dyDescent="0.2">
      <c r="A75" s="27"/>
      <c r="B75" s="27"/>
      <c r="C75" s="27"/>
      <c r="D75" s="27"/>
      <c r="E75" s="27"/>
    </row>
    <row r="76" spans="1:24" x14ac:dyDescent="0.2">
      <c r="A76" s="27"/>
      <c r="B76" s="27"/>
      <c r="C76" s="27"/>
      <c r="D76" s="27"/>
      <c r="E76" s="27"/>
    </row>
    <row r="77" spans="1:24" x14ac:dyDescent="0.2">
      <c r="A77" s="27"/>
      <c r="B77" s="27"/>
      <c r="C77" s="27"/>
      <c r="D77" s="27"/>
      <c r="E77" s="27"/>
    </row>
    <row r="78" spans="1:24" x14ac:dyDescent="0.2">
      <c r="A78" s="27"/>
      <c r="B78" s="27"/>
      <c r="C78" s="27"/>
      <c r="D78" s="27"/>
      <c r="E78" s="27"/>
    </row>
    <row r="79" spans="1:24" x14ac:dyDescent="0.2">
      <c r="A79" s="27"/>
      <c r="B79" s="27"/>
      <c r="C79" s="27"/>
      <c r="D79" s="27"/>
      <c r="E79" s="27"/>
    </row>
    <row r="80" spans="1:24" x14ac:dyDescent="0.2">
      <c r="A80" s="27"/>
      <c r="B80" s="27"/>
      <c r="C80" s="27"/>
      <c r="D80" s="27"/>
      <c r="E80" s="27"/>
    </row>
    <row r="81" spans="1:32" x14ac:dyDescent="0.2">
      <c r="A81" s="27"/>
      <c r="B81" s="27"/>
      <c r="C81" s="27"/>
      <c r="D81" s="27"/>
      <c r="E81" s="27"/>
    </row>
    <row r="82" spans="1:32" x14ac:dyDescent="0.2">
      <c r="A82" s="27"/>
      <c r="B82" s="27"/>
      <c r="C82" s="27"/>
      <c r="D82" s="27"/>
      <c r="E82" s="27"/>
    </row>
    <row r="83" spans="1:32" x14ac:dyDescent="0.2">
      <c r="A83" s="27"/>
      <c r="B83" s="27"/>
      <c r="C83" s="27"/>
      <c r="D83" s="27"/>
      <c r="E83" s="27"/>
    </row>
    <row r="84" spans="1:32" x14ac:dyDescent="0.2">
      <c r="A84" s="27"/>
      <c r="B84" s="27"/>
      <c r="C84" s="27"/>
      <c r="D84" s="27"/>
      <c r="E84" s="27"/>
    </row>
    <row r="85" spans="1:32" x14ac:dyDescent="0.2">
      <c r="A85" s="27"/>
      <c r="B85" s="27"/>
      <c r="C85" s="27"/>
      <c r="D85" s="27"/>
      <c r="E85" s="27"/>
    </row>
    <row r="86" spans="1:32" x14ac:dyDescent="0.2">
      <c r="A86" s="27"/>
      <c r="B86" s="27"/>
      <c r="C86" s="27"/>
      <c r="D86" s="27"/>
      <c r="E86" s="27"/>
    </row>
    <row r="87" spans="1:32" x14ac:dyDescent="0.2">
      <c r="A87" s="27"/>
      <c r="B87" s="27"/>
      <c r="C87" s="27"/>
      <c r="D87" s="27"/>
      <c r="E87" s="27"/>
    </row>
    <row r="88" spans="1:32" s="19" customFormat="1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6"/>
      <c r="L88" s="30"/>
      <c r="M88" s="30"/>
      <c r="N88" s="30"/>
      <c r="O88" s="30"/>
      <c r="P88" s="30"/>
      <c r="Q88" s="30"/>
      <c r="R88" s="4"/>
      <c r="S88" s="4"/>
      <c r="T88" s="4"/>
      <c r="U88" s="30"/>
      <c r="V88" s="30"/>
      <c r="W88" s="30"/>
      <c r="X88" s="30"/>
      <c r="Y88" s="56"/>
      <c r="Z88" s="4"/>
      <c r="AA88" s="4"/>
      <c r="AB88" s="4"/>
      <c r="AC88" s="3"/>
      <c r="AD88" s="3"/>
      <c r="AE88" s="107"/>
      <c r="AF88" s="107"/>
    </row>
    <row r="89" spans="1:32" s="19" customFormat="1" x14ac:dyDescent="0.2">
      <c r="A89" s="1"/>
      <c r="B89" s="1"/>
      <c r="C89" s="1"/>
      <c r="D89" s="1"/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56"/>
      <c r="Z89" s="3"/>
      <c r="AA89" s="3"/>
      <c r="AB89" s="3"/>
      <c r="AC89" s="3"/>
      <c r="AD89" s="3"/>
      <c r="AE89" s="107"/>
      <c r="AF89" s="107"/>
    </row>
    <row r="90" spans="1:32" s="19" customFormat="1" x14ac:dyDescent="0.2">
      <c r="A90" s="1"/>
      <c r="B90" s="1"/>
      <c r="C90" s="1"/>
      <c r="D90" s="1"/>
      <c r="E90" s="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51"/>
      <c r="Z90" s="21"/>
      <c r="AA90" s="21"/>
      <c r="AB90" s="21"/>
      <c r="AC90" s="22"/>
      <c r="AD90" s="22"/>
      <c r="AE90" s="110"/>
      <c r="AF90" s="110"/>
    </row>
    <row r="91" spans="1:32" s="19" customFormat="1" x14ac:dyDescent="0.2">
      <c r="A91" s="1"/>
      <c r="B91" s="1"/>
      <c r="C91" s="1"/>
      <c r="D91" s="1"/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56"/>
      <c r="Z91" s="3"/>
      <c r="AA91" s="3"/>
      <c r="AB91" s="3"/>
      <c r="AC91" s="3"/>
      <c r="AD91" s="3"/>
      <c r="AE91" s="107"/>
      <c r="AF91" s="107"/>
    </row>
    <row r="92" spans="1:32" s="19" customFormat="1" x14ac:dyDescent="0.2">
      <c r="A92" s="24"/>
      <c r="B92" s="24"/>
      <c r="C92" s="24"/>
      <c r="D92" s="24"/>
      <c r="E92" s="2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56"/>
      <c r="Z92" s="3"/>
      <c r="AA92" s="3"/>
      <c r="AB92" s="3"/>
      <c r="AC92" s="3"/>
      <c r="AD92" s="3"/>
      <c r="AE92" s="107"/>
      <c r="AF92" s="107"/>
    </row>
    <row r="93" spans="1:32" s="26" customFormat="1" x14ac:dyDescent="0.2">
      <c r="A93" s="25"/>
      <c r="B93" s="25"/>
      <c r="C93" s="25"/>
      <c r="D93" s="25"/>
      <c r="E93" s="25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56"/>
      <c r="Z93" s="4"/>
      <c r="AA93" s="4"/>
      <c r="AB93" s="4"/>
      <c r="AC93" s="4"/>
      <c r="AD93" s="4"/>
      <c r="AE93" s="108"/>
      <c r="AF93" s="108"/>
    </row>
    <row r="94" spans="1:32" x14ac:dyDescent="0.2">
      <c r="A94" s="27"/>
      <c r="B94" s="27"/>
      <c r="C94" s="27"/>
      <c r="D94" s="27"/>
      <c r="E94" s="27"/>
      <c r="I94" s="4"/>
    </row>
    <row r="95" spans="1:32" x14ac:dyDescent="0.2">
      <c r="A95" s="27"/>
      <c r="B95" s="27"/>
      <c r="C95" s="27"/>
      <c r="D95" s="27"/>
      <c r="E95" s="27"/>
      <c r="I95" s="4"/>
    </row>
    <row r="96" spans="1:32" x14ac:dyDescent="0.2">
      <c r="A96" s="27"/>
      <c r="B96" s="27"/>
      <c r="C96" s="27"/>
      <c r="D96" s="27"/>
      <c r="E96" s="27"/>
      <c r="I96" s="4"/>
    </row>
    <row r="97" spans="1:9" x14ac:dyDescent="0.2">
      <c r="A97" s="27"/>
      <c r="B97" s="27"/>
      <c r="C97" s="27"/>
      <c r="D97" s="27"/>
      <c r="E97" s="27"/>
      <c r="I97" s="4"/>
    </row>
    <row r="98" spans="1:9" x14ac:dyDescent="0.2">
      <c r="A98" s="27"/>
      <c r="B98" s="27"/>
      <c r="C98" s="27"/>
      <c r="D98" s="27"/>
      <c r="E98" s="27"/>
      <c r="I98" s="4"/>
    </row>
    <row r="99" spans="1:9" x14ac:dyDescent="0.2">
      <c r="A99" s="27"/>
      <c r="B99" s="27"/>
      <c r="C99" s="27"/>
      <c r="D99" s="27"/>
      <c r="E99" s="27"/>
      <c r="I99" s="4"/>
    </row>
    <row r="100" spans="1:9" x14ac:dyDescent="0.2">
      <c r="A100" s="27"/>
      <c r="B100" s="27"/>
      <c r="C100" s="27"/>
      <c r="D100" s="27"/>
      <c r="E100" s="27"/>
      <c r="I100" s="4"/>
    </row>
    <row r="101" spans="1:9" x14ac:dyDescent="0.2">
      <c r="A101" s="27"/>
      <c r="B101" s="27"/>
      <c r="C101" s="27"/>
      <c r="D101" s="27"/>
      <c r="E101" s="27"/>
      <c r="I101" s="4"/>
    </row>
    <row r="102" spans="1:9" x14ac:dyDescent="0.2">
      <c r="A102" s="27"/>
      <c r="B102" s="27"/>
      <c r="C102" s="27"/>
      <c r="D102" s="27"/>
      <c r="E102" s="27"/>
      <c r="I102" s="4"/>
    </row>
    <row r="103" spans="1:9" x14ac:dyDescent="0.2">
      <c r="A103" s="27"/>
      <c r="B103" s="27"/>
      <c r="C103" s="27"/>
      <c r="D103" s="27"/>
      <c r="E103" s="27"/>
      <c r="I103" s="4"/>
    </row>
    <row r="104" spans="1:9" x14ac:dyDescent="0.2">
      <c r="A104" s="27"/>
      <c r="B104" s="27"/>
      <c r="C104" s="27"/>
      <c r="D104" s="27"/>
      <c r="E104" s="27"/>
      <c r="I104" s="4"/>
    </row>
    <row r="105" spans="1:9" x14ac:dyDescent="0.2">
      <c r="A105" s="27"/>
      <c r="B105" s="27"/>
      <c r="C105" s="27"/>
      <c r="D105" s="27"/>
      <c r="E105" s="27"/>
      <c r="I105" s="4"/>
    </row>
    <row r="106" spans="1:9" x14ac:dyDescent="0.2">
      <c r="A106" s="27"/>
      <c r="B106" s="27"/>
      <c r="C106" s="27"/>
      <c r="D106" s="27"/>
      <c r="E106" s="27"/>
      <c r="I106" s="4"/>
    </row>
    <row r="107" spans="1:9" x14ac:dyDescent="0.2">
      <c r="A107" s="27"/>
      <c r="B107" s="27"/>
      <c r="C107" s="27"/>
      <c r="D107" s="27"/>
      <c r="E107" s="27"/>
      <c r="I107" s="4"/>
    </row>
    <row r="108" spans="1:9" x14ac:dyDescent="0.2">
      <c r="A108" s="27"/>
      <c r="B108" s="27"/>
      <c r="C108" s="27"/>
      <c r="D108" s="27"/>
      <c r="E108" s="27"/>
      <c r="I108" s="4"/>
    </row>
    <row r="109" spans="1:9" x14ac:dyDescent="0.2">
      <c r="A109" s="27"/>
      <c r="B109" s="27"/>
      <c r="C109" s="27"/>
      <c r="D109" s="27"/>
      <c r="E109" s="27"/>
      <c r="I109" s="4"/>
    </row>
    <row r="110" spans="1:9" x14ac:dyDescent="0.2">
      <c r="A110" s="27"/>
      <c r="B110" s="27"/>
      <c r="C110" s="27"/>
      <c r="D110" s="27"/>
      <c r="E110" s="27"/>
      <c r="I110" s="4"/>
    </row>
    <row r="111" spans="1:9" x14ac:dyDescent="0.2">
      <c r="A111" s="27"/>
      <c r="B111" s="27"/>
      <c r="C111" s="27"/>
      <c r="D111" s="27"/>
      <c r="E111" s="27"/>
      <c r="I111" s="4"/>
    </row>
    <row r="112" spans="1:9" x14ac:dyDescent="0.2">
      <c r="A112" s="27"/>
      <c r="B112" s="27"/>
      <c r="C112" s="27"/>
      <c r="D112" s="27"/>
      <c r="E112" s="27"/>
      <c r="I112" s="4"/>
    </row>
    <row r="113" spans="1:9" x14ac:dyDescent="0.2">
      <c r="A113" s="27"/>
      <c r="B113" s="27"/>
      <c r="C113" s="27"/>
      <c r="D113" s="27"/>
      <c r="E113" s="27"/>
      <c r="I113" s="4"/>
    </row>
    <row r="114" spans="1:9" x14ac:dyDescent="0.2">
      <c r="A114" s="27"/>
      <c r="B114" s="27"/>
      <c r="C114" s="27"/>
      <c r="D114" s="27"/>
      <c r="E114" s="27"/>
      <c r="I114" s="4"/>
    </row>
    <row r="115" spans="1:9" x14ac:dyDescent="0.2">
      <c r="A115" s="27"/>
      <c r="B115" s="27"/>
      <c r="C115" s="27"/>
      <c r="D115" s="27"/>
      <c r="E115" s="27"/>
      <c r="I115" s="4"/>
    </row>
    <row r="116" spans="1:9" x14ac:dyDescent="0.2">
      <c r="A116" s="27"/>
      <c r="B116" s="27"/>
      <c r="C116" s="27"/>
      <c r="D116" s="27"/>
      <c r="E116" s="27"/>
      <c r="I116" s="4"/>
    </row>
    <row r="117" spans="1:9" x14ac:dyDescent="0.2">
      <c r="A117" s="27"/>
      <c r="B117" s="27"/>
      <c r="C117" s="27"/>
      <c r="D117" s="27"/>
      <c r="E117" s="27"/>
      <c r="I117" s="4"/>
    </row>
    <row r="118" spans="1:9" x14ac:dyDescent="0.2">
      <c r="A118" s="27"/>
      <c r="B118" s="27"/>
      <c r="C118" s="27"/>
      <c r="D118" s="27"/>
      <c r="E118" s="27"/>
      <c r="I118" s="4"/>
    </row>
    <row r="119" spans="1:9" x14ac:dyDescent="0.2">
      <c r="A119" s="27"/>
      <c r="B119" s="27"/>
      <c r="C119" s="27"/>
      <c r="D119" s="27"/>
      <c r="E119" s="27"/>
      <c r="I119" s="4"/>
    </row>
    <row r="120" spans="1:9" x14ac:dyDescent="0.2">
      <c r="A120" s="27"/>
      <c r="B120" s="27"/>
      <c r="C120" s="27"/>
      <c r="D120" s="27"/>
      <c r="E120" s="27"/>
      <c r="I120" s="4"/>
    </row>
    <row r="121" spans="1:9" x14ac:dyDescent="0.2">
      <c r="A121" s="27"/>
      <c r="B121" s="27"/>
      <c r="C121" s="27"/>
      <c r="D121" s="27"/>
      <c r="E121" s="27"/>
      <c r="I121" s="4"/>
    </row>
    <row r="122" spans="1:9" x14ac:dyDescent="0.2">
      <c r="A122" s="27"/>
      <c r="B122" s="27"/>
      <c r="C122" s="27"/>
      <c r="D122" s="27"/>
      <c r="E122" s="27"/>
      <c r="I122" s="4"/>
    </row>
    <row r="123" spans="1:9" x14ac:dyDescent="0.2">
      <c r="A123" s="27"/>
      <c r="B123" s="27"/>
      <c r="C123" s="27"/>
      <c r="D123" s="27"/>
      <c r="E123" s="27"/>
      <c r="I123" s="4"/>
    </row>
    <row r="124" spans="1:9" x14ac:dyDescent="0.2">
      <c r="A124" s="27"/>
      <c r="B124" s="27"/>
      <c r="C124" s="27"/>
      <c r="D124" s="27"/>
      <c r="E124" s="27"/>
      <c r="I124" s="4"/>
    </row>
    <row r="125" spans="1:9" x14ac:dyDescent="0.2">
      <c r="A125" s="27"/>
      <c r="B125" s="27"/>
      <c r="C125" s="27"/>
      <c r="D125" s="27"/>
      <c r="E125" s="27"/>
      <c r="I125" s="4"/>
    </row>
    <row r="126" spans="1:9" x14ac:dyDescent="0.2">
      <c r="A126" s="27"/>
      <c r="B126" s="27"/>
      <c r="C126" s="27"/>
      <c r="D126" s="27"/>
      <c r="E126" s="27"/>
      <c r="I126" s="4"/>
    </row>
    <row r="127" spans="1:9" x14ac:dyDescent="0.2">
      <c r="A127" s="27"/>
      <c r="B127" s="27"/>
      <c r="C127" s="27"/>
      <c r="D127" s="27"/>
      <c r="E127" s="27"/>
      <c r="I127" s="4"/>
    </row>
    <row r="128" spans="1:9" x14ac:dyDescent="0.2">
      <c r="A128" s="27"/>
      <c r="B128" s="27"/>
      <c r="C128" s="27"/>
      <c r="D128" s="27"/>
      <c r="E128" s="27"/>
      <c r="I128" s="4"/>
    </row>
    <row r="129" spans="1:32" x14ac:dyDescent="0.2">
      <c r="A129" s="27"/>
      <c r="B129" s="27"/>
      <c r="C129" s="27"/>
      <c r="D129" s="27"/>
      <c r="E129" s="27"/>
      <c r="I129" s="4"/>
    </row>
    <row r="130" spans="1:32" x14ac:dyDescent="0.2">
      <c r="A130" s="27"/>
      <c r="B130" s="27"/>
      <c r="C130" s="27"/>
      <c r="D130" s="27"/>
      <c r="E130" s="27"/>
    </row>
    <row r="131" spans="1:32" s="19" customFormat="1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6"/>
      <c r="L131" s="30"/>
      <c r="M131" s="30"/>
      <c r="N131" s="30"/>
      <c r="O131" s="30"/>
      <c r="P131" s="30"/>
      <c r="Q131" s="30"/>
      <c r="R131" s="4"/>
      <c r="S131" s="4"/>
      <c r="T131" s="4"/>
      <c r="U131" s="30"/>
      <c r="V131" s="30"/>
      <c r="W131" s="30"/>
      <c r="X131" s="30"/>
      <c r="Y131" s="56"/>
      <c r="Z131" s="4"/>
      <c r="AA131" s="4"/>
      <c r="AB131" s="4"/>
      <c r="AC131" s="3"/>
      <c r="AD131" s="3"/>
      <c r="AE131" s="107"/>
      <c r="AF131" s="107"/>
    </row>
    <row r="132" spans="1:32" s="19" customFormat="1" x14ac:dyDescent="0.2">
      <c r="A132" s="1"/>
      <c r="B132" s="1"/>
      <c r="C132" s="1"/>
      <c r="D132" s="1"/>
      <c r="E132" s="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56"/>
      <c r="Z132" s="3"/>
      <c r="AA132" s="3"/>
      <c r="AB132" s="3"/>
      <c r="AC132" s="3"/>
      <c r="AD132" s="3"/>
      <c r="AE132" s="107"/>
      <c r="AF132" s="107"/>
    </row>
    <row r="133" spans="1:32" s="19" customFormat="1" x14ac:dyDescent="0.2">
      <c r="A133" s="1"/>
      <c r="B133" s="1"/>
      <c r="C133" s="1"/>
      <c r="D133" s="1"/>
      <c r="E133" s="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51"/>
      <c r="Z133" s="21"/>
      <c r="AA133" s="21"/>
      <c r="AB133" s="21"/>
      <c r="AC133" s="22"/>
      <c r="AD133" s="22"/>
      <c r="AE133" s="110"/>
      <c r="AF133" s="110"/>
    </row>
    <row r="134" spans="1:32" s="19" customFormat="1" x14ac:dyDescent="0.2">
      <c r="A134" s="1"/>
      <c r="B134" s="1"/>
      <c r="C134" s="1"/>
      <c r="D134" s="1"/>
      <c r="E134" s="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56"/>
      <c r="Z134" s="3"/>
      <c r="AA134" s="3"/>
      <c r="AB134" s="3"/>
      <c r="AC134" s="3"/>
      <c r="AD134" s="3"/>
      <c r="AE134" s="107"/>
      <c r="AF134" s="107"/>
    </row>
    <row r="135" spans="1:32" s="19" customFormat="1" x14ac:dyDescent="0.2">
      <c r="A135" s="24"/>
      <c r="B135" s="24"/>
      <c r="C135" s="24"/>
      <c r="D135" s="24"/>
      <c r="E135" s="2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56"/>
      <c r="Z135" s="3"/>
      <c r="AA135" s="3"/>
      <c r="AB135" s="3"/>
      <c r="AC135" s="3"/>
      <c r="AD135" s="3"/>
      <c r="AE135" s="107"/>
      <c r="AF135" s="107"/>
    </row>
    <row r="136" spans="1:32" s="26" customFormat="1" x14ac:dyDescent="0.2">
      <c r="A136" s="25"/>
      <c r="B136" s="25"/>
      <c r="C136" s="25"/>
      <c r="D136" s="25"/>
      <c r="E136" s="25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56"/>
      <c r="Z136" s="4"/>
      <c r="AA136" s="4"/>
      <c r="AB136" s="4"/>
      <c r="AC136" s="4"/>
      <c r="AD136" s="4"/>
      <c r="AE136" s="108"/>
      <c r="AF136" s="108"/>
    </row>
    <row r="137" spans="1:32" x14ac:dyDescent="0.2">
      <c r="A137" s="27"/>
      <c r="B137" s="27"/>
      <c r="C137" s="27"/>
      <c r="D137" s="27"/>
      <c r="E137" s="27"/>
    </row>
    <row r="138" spans="1:32" x14ac:dyDescent="0.2">
      <c r="A138" s="27"/>
      <c r="B138" s="27"/>
      <c r="C138" s="27"/>
      <c r="D138" s="27"/>
      <c r="E138" s="27"/>
    </row>
    <row r="139" spans="1:32" x14ac:dyDescent="0.2">
      <c r="A139" s="27"/>
      <c r="B139" s="27"/>
      <c r="C139" s="27"/>
      <c r="D139" s="27"/>
      <c r="E139" s="27"/>
    </row>
    <row r="140" spans="1:32" x14ac:dyDescent="0.2">
      <c r="A140" s="27"/>
      <c r="B140" s="27"/>
      <c r="C140" s="27"/>
      <c r="D140" s="27"/>
      <c r="E140" s="27"/>
    </row>
    <row r="141" spans="1:32" x14ac:dyDescent="0.2">
      <c r="A141" s="27"/>
      <c r="B141" s="27"/>
      <c r="C141" s="27"/>
      <c r="D141" s="27"/>
      <c r="E141" s="27"/>
    </row>
    <row r="142" spans="1:32" x14ac:dyDescent="0.2">
      <c r="A142" s="27"/>
      <c r="B142" s="27"/>
      <c r="C142" s="27"/>
      <c r="D142" s="27"/>
      <c r="E142" s="27"/>
    </row>
    <row r="143" spans="1:32" x14ac:dyDescent="0.2">
      <c r="A143" s="27"/>
      <c r="B143" s="27"/>
      <c r="C143" s="27"/>
      <c r="D143" s="27"/>
      <c r="E143" s="27"/>
    </row>
    <row r="144" spans="1:32" x14ac:dyDescent="0.2">
      <c r="A144" s="27"/>
      <c r="B144" s="27"/>
      <c r="C144" s="27"/>
      <c r="D144" s="27"/>
      <c r="E144" s="27"/>
    </row>
    <row r="145" spans="1:5" x14ac:dyDescent="0.2">
      <c r="A145" s="27"/>
      <c r="B145" s="27"/>
      <c r="C145" s="27"/>
      <c r="D145" s="27"/>
      <c r="E145" s="27"/>
    </row>
    <row r="146" spans="1:5" x14ac:dyDescent="0.2">
      <c r="A146" s="27"/>
      <c r="B146" s="27"/>
      <c r="C146" s="27"/>
      <c r="D146" s="27"/>
      <c r="E146" s="27"/>
    </row>
    <row r="147" spans="1:5" x14ac:dyDescent="0.2">
      <c r="A147" s="27"/>
      <c r="B147" s="27"/>
      <c r="C147" s="27"/>
      <c r="D147" s="27"/>
      <c r="E147" s="27"/>
    </row>
    <row r="148" spans="1:5" x14ac:dyDescent="0.2">
      <c r="A148" s="27"/>
      <c r="B148" s="27"/>
      <c r="C148" s="27"/>
      <c r="D148" s="27"/>
      <c r="E148" s="27"/>
    </row>
    <row r="149" spans="1:5" x14ac:dyDescent="0.2">
      <c r="A149" s="27"/>
      <c r="B149" s="27"/>
      <c r="C149" s="27"/>
      <c r="D149" s="27"/>
      <c r="E149" s="27"/>
    </row>
    <row r="150" spans="1:5" x14ac:dyDescent="0.2">
      <c r="A150" s="27"/>
      <c r="B150" s="27"/>
      <c r="C150" s="27"/>
      <c r="D150" s="27"/>
      <c r="E150" s="27"/>
    </row>
    <row r="151" spans="1:5" x14ac:dyDescent="0.2">
      <c r="A151" s="27"/>
      <c r="B151" s="27"/>
      <c r="C151" s="27"/>
      <c r="D151" s="27"/>
      <c r="E151" s="27"/>
    </row>
    <row r="152" spans="1:5" x14ac:dyDescent="0.2">
      <c r="A152" s="27"/>
      <c r="B152" s="27"/>
      <c r="C152" s="27"/>
      <c r="D152" s="27"/>
      <c r="E152" s="27"/>
    </row>
    <row r="153" spans="1:5" x14ac:dyDescent="0.2">
      <c r="A153" s="27"/>
      <c r="B153" s="27"/>
      <c r="C153" s="27"/>
      <c r="D153" s="27"/>
      <c r="E153" s="27"/>
    </row>
    <row r="154" spans="1:5" x14ac:dyDescent="0.2">
      <c r="A154" s="27"/>
      <c r="B154" s="27"/>
      <c r="C154" s="27"/>
      <c r="D154" s="27"/>
      <c r="E154" s="27"/>
    </row>
    <row r="155" spans="1:5" x14ac:dyDescent="0.2">
      <c r="A155" s="27"/>
      <c r="B155" s="27"/>
      <c r="C155" s="27"/>
      <c r="D155" s="27"/>
      <c r="E155" s="27"/>
    </row>
    <row r="156" spans="1:5" x14ac:dyDescent="0.2">
      <c r="A156" s="27"/>
      <c r="B156" s="27"/>
      <c r="C156" s="27"/>
      <c r="D156" s="27"/>
      <c r="E156" s="27"/>
    </row>
    <row r="157" spans="1:5" x14ac:dyDescent="0.2">
      <c r="A157" s="27"/>
      <c r="B157" s="27"/>
      <c r="C157" s="27"/>
      <c r="D157" s="27"/>
      <c r="E157" s="27"/>
    </row>
    <row r="158" spans="1:5" x14ac:dyDescent="0.2">
      <c r="A158" s="27"/>
      <c r="B158" s="27"/>
      <c r="C158" s="27"/>
      <c r="D158" s="27"/>
      <c r="E158" s="27"/>
    </row>
    <row r="159" spans="1:5" x14ac:dyDescent="0.2">
      <c r="A159" s="27"/>
      <c r="B159" s="27"/>
      <c r="C159" s="27"/>
      <c r="D159" s="27"/>
      <c r="E159" s="27"/>
    </row>
    <row r="160" spans="1:5" x14ac:dyDescent="0.2">
      <c r="A160" s="27"/>
      <c r="B160" s="27"/>
      <c r="C160" s="27"/>
      <c r="D160" s="27"/>
      <c r="E160" s="27"/>
    </row>
    <row r="161" spans="1:32" x14ac:dyDescent="0.2">
      <c r="A161" s="27"/>
      <c r="B161" s="27"/>
      <c r="C161" s="27"/>
      <c r="D161" s="27"/>
      <c r="E161" s="27"/>
    </row>
    <row r="162" spans="1:32" x14ac:dyDescent="0.2">
      <c r="A162" s="27"/>
      <c r="B162" s="27"/>
      <c r="C162" s="27"/>
      <c r="D162" s="27"/>
      <c r="E162" s="27"/>
    </row>
    <row r="163" spans="1:32" x14ac:dyDescent="0.2">
      <c r="A163" s="27"/>
      <c r="B163" s="27"/>
      <c r="C163" s="27"/>
      <c r="D163" s="27"/>
      <c r="E163" s="27"/>
    </row>
    <row r="164" spans="1:32" x14ac:dyDescent="0.2">
      <c r="A164" s="27"/>
      <c r="B164" s="27"/>
      <c r="C164" s="27"/>
      <c r="D164" s="27"/>
      <c r="E164" s="27"/>
    </row>
    <row r="165" spans="1:32" x14ac:dyDescent="0.2">
      <c r="A165" s="27"/>
      <c r="B165" s="27"/>
      <c r="C165" s="27"/>
      <c r="D165" s="27"/>
      <c r="E165" s="27"/>
    </row>
    <row r="166" spans="1:32" x14ac:dyDescent="0.2">
      <c r="A166" s="27"/>
      <c r="B166" s="27"/>
      <c r="C166" s="27"/>
      <c r="D166" s="27"/>
      <c r="E166" s="27"/>
    </row>
    <row r="167" spans="1:32" x14ac:dyDescent="0.2">
      <c r="A167" s="27"/>
      <c r="B167" s="27"/>
      <c r="C167" s="27"/>
      <c r="D167" s="27"/>
      <c r="E167" s="27"/>
    </row>
    <row r="168" spans="1:32" x14ac:dyDescent="0.2">
      <c r="A168" s="27"/>
      <c r="B168" s="27"/>
      <c r="C168" s="27"/>
      <c r="D168" s="27"/>
      <c r="E168" s="27"/>
    </row>
    <row r="169" spans="1:32" x14ac:dyDescent="0.2">
      <c r="A169" s="27"/>
      <c r="B169" s="27"/>
      <c r="C169" s="27"/>
      <c r="D169" s="27"/>
      <c r="E169" s="27"/>
    </row>
    <row r="170" spans="1:32" x14ac:dyDescent="0.2">
      <c r="A170" s="27"/>
      <c r="B170" s="27"/>
      <c r="C170" s="27"/>
      <c r="D170" s="27"/>
      <c r="E170" s="27"/>
    </row>
    <row r="171" spans="1:32" x14ac:dyDescent="0.2">
      <c r="A171" s="27"/>
      <c r="B171" s="27"/>
      <c r="C171" s="27"/>
      <c r="D171" s="27"/>
      <c r="E171" s="27"/>
    </row>
    <row r="172" spans="1:32" x14ac:dyDescent="0.2">
      <c r="A172" s="27"/>
      <c r="B172" s="27"/>
      <c r="C172" s="27"/>
      <c r="D172" s="27"/>
      <c r="E172" s="27"/>
    </row>
    <row r="173" spans="1:32" x14ac:dyDescent="0.2">
      <c r="A173" s="27"/>
      <c r="B173" s="27"/>
      <c r="C173" s="27"/>
      <c r="D173" s="27"/>
      <c r="E173" s="27"/>
    </row>
    <row r="174" spans="1:32" s="19" customFormat="1" x14ac:dyDescent="0.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6"/>
      <c r="L174" s="30"/>
      <c r="M174" s="30"/>
      <c r="N174" s="30"/>
      <c r="O174" s="30"/>
      <c r="P174" s="30"/>
      <c r="Q174" s="30"/>
      <c r="R174" s="4"/>
      <c r="S174" s="4"/>
      <c r="T174" s="4"/>
      <c r="U174" s="30"/>
      <c r="V174" s="30"/>
      <c r="W174" s="30"/>
      <c r="X174" s="30"/>
      <c r="Y174" s="56"/>
      <c r="Z174" s="4"/>
      <c r="AA174" s="4"/>
      <c r="AB174" s="4"/>
      <c r="AC174" s="3"/>
      <c r="AD174" s="3"/>
      <c r="AE174" s="107"/>
      <c r="AF174" s="107"/>
    </row>
    <row r="175" spans="1:32" s="19" customFormat="1" x14ac:dyDescent="0.2">
      <c r="A175" s="1"/>
      <c r="B175" s="1"/>
      <c r="C175" s="1"/>
      <c r="D175" s="1"/>
      <c r="E175" s="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56"/>
      <c r="Z175" s="3"/>
      <c r="AA175" s="3"/>
      <c r="AB175" s="3"/>
      <c r="AC175" s="3"/>
      <c r="AD175" s="3"/>
      <c r="AE175" s="107"/>
      <c r="AF175" s="107"/>
    </row>
    <row r="176" spans="1:32" s="19" customFormat="1" x14ac:dyDescent="0.2">
      <c r="A176" s="1"/>
      <c r="B176" s="1"/>
      <c r="C176" s="1"/>
      <c r="D176" s="1"/>
      <c r="E176" s="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51"/>
      <c r="Z176" s="21"/>
      <c r="AA176" s="21"/>
      <c r="AB176" s="21"/>
      <c r="AC176" s="22"/>
      <c r="AD176" s="22"/>
      <c r="AE176" s="110"/>
      <c r="AF176" s="110"/>
    </row>
    <row r="177" spans="1:32" s="19" customFormat="1" x14ac:dyDescent="0.2">
      <c r="A177" s="1"/>
      <c r="B177" s="1"/>
      <c r="C177" s="1"/>
      <c r="D177" s="1"/>
      <c r="E177" s="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56"/>
      <c r="Z177" s="3"/>
      <c r="AA177" s="3"/>
      <c r="AB177" s="3"/>
      <c r="AC177" s="3"/>
      <c r="AD177" s="3"/>
      <c r="AE177" s="107"/>
      <c r="AF177" s="107"/>
    </row>
    <row r="178" spans="1:32" s="19" customFormat="1" x14ac:dyDescent="0.2">
      <c r="A178" s="24"/>
      <c r="B178" s="24"/>
      <c r="C178" s="24"/>
      <c r="D178" s="24"/>
      <c r="E178" s="2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56"/>
      <c r="Z178" s="3"/>
      <c r="AA178" s="3"/>
      <c r="AB178" s="3"/>
      <c r="AC178" s="3"/>
      <c r="AD178" s="3"/>
      <c r="AE178" s="107"/>
      <c r="AF178" s="107"/>
    </row>
    <row r="179" spans="1:32" s="26" customFormat="1" x14ac:dyDescent="0.2">
      <c r="A179" s="25"/>
      <c r="B179" s="25"/>
      <c r="C179" s="25"/>
      <c r="D179" s="25"/>
      <c r="E179" s="25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56"/>
      <c r="Z179" s="4"/>
      <c r="AA179" s="4"/>
      <c r="AB179" s="4"/>
      <c r="AC179" s="4"/>
      <c r="AD179" s="4"/>
      <c r="AE179" s="108"/>
      <c r="AF179" s="108"/>
    </row>
    <row r="180" spans="1:32" x14ac:dyDescent="0.2">
      <c r="A180" s="27"/>
      <c r="B180" s="27"/>
      <c r="C180" s="27"/>
      <c r="D180" s="27"/>
      <c r="E180" s="27"/>
    </row>
    <row r="181" spans="1:32" x14ac:dyDescent="0.2">
      <c r="A181" s="27"/>
      <c r="B181" s="27"/>
      <c r="C181" s="27"/>
      <c r="D181" s="27"/>
      <c r="E181" s="27"/>
    </row>
    <row r="182" spans="1:32" x14ac:dyDescent="0.2">
      <c r="A182" s="27"/>
      <c r="B182" s="27"/>
      <c r="C182" s="27"/>
      <c r="D182" s="27"/>
      <c r="E182" s="27"/>
    </row>
    <row r="183" spans="1:32" x14ac:dyDescent="0.2">
      <c r="A183" s="27"/>
      <c r="B183" s="27"/>
      <c r="C183" s="27"/>
      <c r="D183" s="27"/>
      <c r="E183" s="27"/>
    </row>
    <row r="184" spans="1:32" x14ac:dyDescent="0.2">
      <c r="A184" s="27"/>
      <c r="B184" s="27"/>
      <c r="C184" s="27"/>
      <c r="D184" s="27"/>
      <c r="E184" s="27"/>
    </row>
    <row r="185" spans="1:32" x14ac:dyDescent="0.2">
      <c r="A185" s="27"/>
      <c r="B185" s="27"/>
      <c r="C185" s="27"/>
      <c r="D185" s="27"/>
      <c r="E185" s="27"/>
    </row>
    <row r="186" spans="1:32" x14ac:dyDescent="0.2">
      <c r="A186" s="27"/>
      <c r="B186" s="27"/>
      <c r="C186" s="27"/>
      <c r="D186" s="27"/>
      <c r="E186" s="27"/>
    </row>
    <row r="187" spans="1:32" x14ac:dyDescent="0.2">
      <c r="A187" s="27"/>
      <c r="B187" s="27"/>
      <c r="C187" s="27"/>
      <c r="D187" s="27"/>
      <c r="E187" s="27"/>
    </row>
    <row r="188" spans="1:32" x14ac:dyDescent="0.2">
      <c r="A188" s="27"/>
      <c r="B188" s="27"/>
      <c r="C188" s="27"/>
      <c r="D188" s="27"/>
      <c r="E188" s="27"/>
    </row>
    <row r="189" spans="1:32" x14ac:dyDescent="0.2">
      <c r="A189" s="27"/>
      <c r="B189" s="27"/>
      <c r="C189" s="27"/>
      <c r="D189" s="27"/>
      <c r="E189" s="27"/>
    </row>
    <row r="190" spans="1:32" x14ac:dyDescent="0.2">
      <c r="A190" s="27"/>
      <c r="B190" s="27"/>
      <c r="C190" s="27"/>
      <c r="D190" s="27"/>
      <c r="E190" s="27"/>
    </row>
    <row r="191" spans="1:32" x14ac:dyDescent="0.2">
      <c r="A191" s="27"/>
      <c r="B191" s="27"/>
      <c r="C191" s="27"/>
      <c r="D191" s="27"/>
      <c r="E191" s="27"/>
    </row>
    <row r="192" spans="1:32" x14ac:dyDescent="0.2">
      <c r="A192" s="27"/>
      <c r="B192" s="27"/>
      <c r="C192" s="27"/>
      <c r="D192" s="27"/>
      <c r="E192" s="27"/>
    </row>
    <row r="193" spans="1:5" x14ac:dyDescent="0.2">
      <c r="A193" s="27"/>
      <c r="B193" s="27"/>
      <c r="C193" s="27"/>
      <c r="D193" s="27"/>
      <c r="E193" s="27"/>
    </row>
    <row r="194" spans="1:5" x14ac:dyDescent="0.2">
      <c r="A194" s="27"/>
      <c r="B194" s="27"/>
      <c r="C194" s="27"/>
      <c r="D194" s="27"/>
      <c r="E194" s="27"/>
    </row>
    <row r="195" spans="1:5" x14ac:dyDescent="0.2">
      <c r="A195" s="27"/>
      <c r="B195" s="27"/>
      <c r="C195" s="27"/>
      <c r="D195" s="27"/>
      <c r="E195" s="27"/>
    </row>
    <row r="196" spans="1:5" x14ac:dyDescent="0.2">
      <c r="A196" s="27"/>
      <c r="B196" s="27"/>
      <c r="C196" s="27"/>
      <c r="D196" s="27"/>
      <c r="E196" s="27"/>
    </row>
    <row r="197" spans="1:5" x14ac:dyDescent="0.2">
      <c r="A197" s="27"/>
      <c r="B197" s="27"/>
      <c r="C197" s="27"/>
      <c r="D197" s="27"/>
      <c r="E197" s="27"/>
    </row>
    <row r="198" spans="1:5" x14ac:dyDescent="0.2">
      <c r="A198" s="27"/>
      <c r="B198" s="27"/>
      <c r="C198" s="27"/>
      <c r="D198" s="27"/>
      <c r="E198" s="27"/>
    </row>
    <row r="199" spans="1:5" x14ac:dyDescent="0.2">
      <c r="A199" s="27"/>
      <c r="B199" s="27"/>
      <c r="C199" s="27"/>
      <c r="D199" s="27"/>
      <c r="E199" s="27"/>
    </row>
    <row r="200" spans="1:5" x14ac:dyDescent="0.2">
      <c r="A200" s="27"/>
      <c r="B200" s="27"/>
      <c r="C200" s="27"/>
      <c r="D200" s="27"/>
      <c r="E200" s="27"/>
    </row>
    <row r="201" spans="1:5" x14ac:dyDescent="0.2">
      <c r="A201" s="27"/>
      <c r="B201" s="27"/>
      <c r="C201" s="27"/>
      <c r="D201" s="27"/>
      <c r="E201" s="27"/>
    </row>
    <row r="202" spans="1:5" x14ac:dyDescent="0.2">
      <c r="A202" s="27"/>
      <c r="B202" s="27"/>
      <c r="C202" s="27"/>
      <c r="D202" s="27"/>
      <c r="E202" s="27"/>
    </row>
    <row r="203" spans="1:5" x14ac:dyDescent="0.2">
      <c r="A203" s="27"/>
      <c r="B203" s="27"/>
      <c r="C203" s="27"/>
      <c r="D203" s="27"/>
      <c r="E203" s="27"/>
    </row>
    <row r="204" spans="1:5" x14ac:dyDescent="0.2">
      <c r="A204" s="27"/>
      <c r="B204" s="27"/>
      <c r="C204" s="27"/>
      <c r="D204" s="27"/>
      <c r="E204" s="27"/>
    </row>
    <row r="205" spans="1:5" x14ac:dyDescent="0.2">
      <c r="A205" s="27"/>
      <c r="B205" s="27"/>
      <c r="C205" s="27"/>
      <c r="D205" s="27"/>
      <c r="E205" s="27"/>
    </row>
    <row r="206" spans="1:5" x14ac:dyDescent="0.2">
      <c r="A206" s="27"/>
      <c r="B206" s="27"/>
      <c r="C206" s="27"/>
      <c r="D206" s="27"/>
      <c r="E206" s="27"/>
    </row>
    <row r="207" spans="1:5" x14ac:dyDescent="0.2">
      <c r="A207" s="27"/>
      <c r="B207" s="27"/>
      <c r="C207" s="27"/>
      <c r="D207" s="27"/>
      <c r="E207" s="27"/>
    </row>
    <row r="208" spans="1:5" x14ac:dyDescent="0.2">
      <c r="A208" s="27"/>
      <c r="B208" s="27"/>
      <c r="C208" s="27"/>
      <c r="D208" s="27"/>
      <c r="E208" s="27"/>
    </row>
    <row r="209" spans="1:32" x14ac:dyDescent="0.2">
      <c r="A209" s="27"/>
      <c r="B209" s="27"/>
      <c r="C209" s="27"/>
      <c r="D209" s="27"/>
      <c r="E209" s="27"/>
    </row>
    <row r="210" spans="1:32" x14ac:dyDescent="0.2">
      <c r="A210" s="27"/>
      <c r="B210" s="27"/>
      <c r="C210" s="27"/>
      <c r="D210" s="27"/>
      <c r="E210" s="27"/>
    </row>
    <row r="211" spans="1:32" x14ac:dyDescent="0.2">
      <c r="A211" s="27"/>
      <c r="B211" s="27"/>
      <c r="C211" s="27"/>
      <c r="D211" s="27"/>
      <c r="E211" s="27"/>
    </row>
    <row r="212" spans="1:32" x14ac:dyDescent="0.2">
      <c r="A212" s="27"/>
      <c r="B212" s="27"/>
      <c r="C212" s="27"/>
      <c r="D212" s="27"/>
      <c r="E212" s="27"/>
    </row>
    <row r="213" spans="1:32" x14ac:dyDescent="0.2">
      <c r="A213" s="27"/>
      <c r="B213" s="27"/>
      <c r="C213" s="27"/>
      <c r="D213" s="27"/>
      <c r="E213" s="27"/>
    </row>
    <row r="214" spans="1:32" x14ac:dyDescent="0.2">
      <c r="A214" s="27"/>
      <c r="B214" s="27"/>
      <c r="C214" s="27"/>
      <c r="D214" s="27"/>
      <c r="E214" s="27"/>
    </row>
    <row r="215" spans="1:32" x14ac:dyDescent="0.2">
      <c r="A215" s="27"/>
      <c r="B215" s="27"/>
      <c r="C215" s="27"/>
      <c r="D215" s="27"/>
      <c r="E215" s="27"/>
    </row>
    <row r="216" spans="1:32" x14ac:dyDescent="0.2">
      <c r="A216" s="27"/>
      <c r="B216" s="27"/>
      <c r="C216" s="27"/>
      <c r="D216" s="27"/>
      <c r="E216" s="27"/>
    </row>
    <row r="217" spans="1:32" s="19" customFormat="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6"/>
      <c r="L217" s="30"/>
      <c r="M217" s="30"/>
      <c r="N217" s="30"/>
      <c r="O217" s="30"/>
      <c r="P217" s="30"/>
      <c r="Q217" s="30"/>
      <c r="R217" s="4"/>
      <c r="S217" s="4"/>
      <c r="T217" s="4"/>
      <c r="U217" s="30"/>
      <c r="V217" s="30"/>
      <c r="W217" s="30"/>
      <c r="X217" s="30"/>
      <c r="Y217" s="56"/>
      <c r="Z217" s="4"/>
      <c r="AA217" s="4"/>
      <c r="AB217" s="4"/>
      <c r="AC217" s="3"/>
      <c r="AD217" s="3"/>
      <c r="AE217" s="107"/>
      <c r="AF217" s="107"/>
    </row>
    <row r="218" spans="1:32" s="19" customFormat="1" x14ac:dyDescent="0.2">
      <c r="A218" s="1"/>
      <c r="B218" s="1"/>
      <c r="C218" s="1"/>
      <c r="D218" s="1"/>
      <c r="E218" s="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56"/>
      <c r="Z218" s="3"/>
      <c r="AA218" s="3"/>
      <c r="AB218" s="3"/>
      <c r="AC218" s="3"/>
      <c r="AD218" s="3"/>
      <c r="AE218" s="107"/>
      <c r="AF218" s="107"/>
    </row>
    <row r="219" spans="1:32" s="19" customFormat="1" x14ac:dyDescent="0.2">
      <c r="A219" s="1"/>
      <c r="B219" s="1"/>
      <c r="C219" s="1"/>
      <c r="D219" s="1"/>
      <c r="E219" s="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51"/>
      <c r="Z219" s="21"/>
      <c r="AA219" s="21"/>
      <c r="AB219" s="21"/>
      <c r="AC219" s="22"/>
      <c r="AD219" s="22"/>
      <c r="AE219" s="110"/>
      <c r="AF219" s="110"/>
    </row>
    <row r="220" spans="1:32" s="19" customFormat="1" x14ac:dyDescent="0.2">
      <c r="A220" s="1"/>
      <c r="B220" s="1"/>
      <c r="C220" s="1"/>
      <c r="D220" s="1"/>
      <c r="E220" s="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56"/>
      <c r="Z220" s="3"/>
      <c r="AA220" s="3"/>
      <c r="AB220" s="3"/>
      <c r="AC220" s="3"/>
      <c r="AD220" s="3"/>
      <c r="AE220" s="107"/>
      <c r="AF220" s="107"/>
    </row>
    <row r="221" spans="1:32" s="19" customFormat="1" x14ac:dyDescent="0.2">
      <c r="A221" s="24"/>
      <c r="B221" s="24"/>
      <c r="C221" s="24"/>
      <c r="D221" s="24"/>
      <c r="E221" s="2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56"/>
      <c r="Z221" s="3"/>
      <c r="AA221" s="3"/>
      <c r="AB221" s="3"/>
      <c r="AC221" s="3"/>
      <c r="AD221" s="3"/>
      <c r="AE221" s="107"/>
      <c r="AF221" s="107"/>
    </row>
    <row r="222" spans="1:32" s="26" customFormat="1" x14ac:dyDescent="0.2">
      <c r="A222" s="25"/>
      <c r="B222" s="25"/>
      <c r="C222" s="25"/>
      <c r="D222" s="25"/>
      <c r="E222" s="25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56"/>
      <c r="Z222" s="4"/>
      <c r="AA222" s="4"/>
      <c r="AB222" s="4"/>
      <c r="AC222" s="4"/>
      <c r="AD222" s="4"/>
      <c r="AE222" s="108"/>
      <c r="AF222" s="108"/>
    </row>
    <row r="223" spans="1:32" x14ac:dyDescent="0.2">
      <c r="A223" s="27"/>
      <c r="B223" s="27"/>
      <c r="C223" s="27"/>
      <c r="D223" s="27"/>
      <c r="E223" s="27"/>
    </row>
    <row r="224" spans="1:32" x14ac:dyDescent="0.2">
      <c r="A224" s="27"/>
      <c r="B224" s="27"/>
      <c r="C224" s="27"/>
      <c r="D224" s="27"/>
      <c r="E224" s="27"/>
    </row>
    <row r="225" spans="1:5" x14ac:dyDescent="0.2">
      <c r="A225" s="27"/>
      <c r="B225" s="27"/>
      <c r="C225" s="27"/>
      <c r="D225" s="27"/>
      <c r="E225" s="27"/>
    </row>
    <row r="226" spans="1:5" x14ac:dyDescent="0.2">
      <c r="A226" s="27"/>
      <c r="B226" s="27"/>
      <c r="C226" s="27"/>
      <c r="D226" s="27"/>
      <c r="E226" s="27"/>
    </row>
    <row r="227" spans="1:5" x14ac:dyDescent="0.2">
      <c r="A227" s="27"/>
      <c r="B227" s="27"/>
      <c r="C227" s="27"/>
      <c r="D227" s="27"/>
      <c r="E227" s="27"/>
    </row>
    <row r="228" spans="1:5" x14ac:dyDescent="0.2">
      <c r="A228" s="27"/>
      <c r="B228" s="27"/>
      <c r="C228" s="27"/>
      <c r="D228" s="27"/>
      <c r="E228" s="27"/>
    </row>
    <row r="229" spans="1:5" x14ac:dyDescent="0.2">
      <c r="A229" s="27"/>
      <c r="B229" s="27"/>
      <c r="C229" s="27"/>
      <c r="D229" s="27"/>
      <c r="E229" s="27"/>
    </row>
    <row r="230" spans="1:5" x14ac:dyDescent="0.2">
      <c r="A230" s="27"/>
      <c r="B230" s="27"/>
      <c r="C230" s="27"/>
      <c r="D230" s="27"/>
      <c r="E230" s="27"/>
    </row>
    <row r="231" spans="1:5" x14ac:dyDescent="0.2">
      <c r="A231" s="27"/>
      <c r="B231" s="27"/>
      <c r="C231" s="27"/>
      <c r="D231" s="27"/>
      <c r="E231" s="27"/>
    </row>
    <row r="232" spans="1:5" x14ac:dyDescent="0.2">
      <c r="A232" s="27"/>
      <c r="B232" s="27"/>
      <c r="C232" s="27"/>
      <c r="D232" s="27"/>
      <c r="E232" s="27"/>
    </row>
    <row r="233" spans="1:5" x14ac:dyDescent="0.2">
      <c r="A233" s="27"/>
      <c r="B233" s="27"/>
      <c r="C233" s="27"/>
      <c r="D233" s="27"/>
      <c r="E233" s="27"/>
    </row>
    <row r="234" spans="1:5" x14ac:dyDescent="0.2">
      <c r="A234" s="27"/>
      <c r="B234" s="27"/>
      <c r="C234" s="27"/>
      <c r="D234" s="27"/>
      <c r="E234" s="27"/>
    </row>
    <row r="235" spans="1:5" x14ac:dyDescent="0.2">
      <c r="A235" s="27"/>
      <c r="B235" s="27"/>
      <c r="C235" s="27"/>
      <c r="D235" s="27"/>
      <c r="E235" s="27"/>
    </row>
    <row r="236" spans="1:5" x14ac:dyDescent="0.2">
      <c r="A236" s="27"/>
      <c r="B236" s="27"/>
      <c r="C236" s="27"/>
      <c r="D236" s="27"/>
      <c r="E236" s="27"/>
    </row>
    <row r="237" spans="1:5" x14ac:dyDescent="0.2">
      <c r="A237" s="27"/>
      <c r="B237" s="27"/>
      <c r="C237" s="27"/>
      <c r="D237" s="27"/>
      <c r="E237" s="27"/>
    </row>
    <row r="238" spans="1:5" x14ac:dyDescent="0.2">
      <c r="A238" s="27"/>
      <c r="B238" s="27"/>
      <c r="C238" s="27"/>
      <c r="D238" s="27"/>
      <c r="E238" s="27"/>
    </row>
    <row r="239" spans="1:5" x14ac:dyDescent="0.2">
      <c r="A239" s="27"/>
      <c r="B239" s="27"/>
      <c r="C239" s="27"/>
      <c r="D239" s="27"/>
      <c r="E239" s="27"/>
    </row>
    <row r="240" spans="1:5" x14ac:dyDescent="0.2">
      <c r="A240" s="27"/>
      <c r="B240" s="27"/>
      <c r="C240" s="27"/>
      <c r="D240" s="27"/>
      <c r="E240" s="27"/>
    </row>
    <row r="241" spans="1:5" x14ac:dyDescent="0.2">
      <c r="A241" s="27"/>
      <c r="B241" s="27"/>
      <c r="C241" s="27"/>
      <c r="D241" s="27"/>
      <c r="E241" s="27"/>
    </row>
    <row r="242" spans="1:5" x14ac:dyDescent="0.2">
      <c r="A242" s="27"/>
      <c r="B242" s="27"/>
      <c r="C242" s="27"/>
      <c r="D242" s="27"/>
      <c r="E242" s="27"/>
    </row>
    <row r="243" spans="1:5" x14ac:dyDescent="0.2">
      <c r="A243" s="27"/>
      <c r="B243" s="27"/>
      <c r="C243" s="27"/>
      <c r="D243" s="27"/>
      <c r="E243" s="27"/>
    </row>
    <row r="244" spans="1:5" x14ac:dyDescent="0.2">
      <c r="A244" s="27"/>
      <c r="B244" s="27"/>
      <c r="C244" s="27"/>
      <c r="D244" s="27"/>
      <c r="E244" s="27"/>
    </row>
    <row r="245" spans="1:5" x14ac:dyDescent="0.2">
      <c r="A245" s="27"/>
      <c r="B245" s="27"/>
      <c r="C245" s="27"/>
      <c r="D245" s="27"/>
      <c r="E245" s="27"/>
    </row>
    <row r="246" spans="1:5" x14ac:dyDescent="0.2">
      <c r="A246" s="27"/>
      <c r="B246" s="27"/>
      <c r="C246" s="27"/>
      <c r="D246" s="27"/>
      <c r="E246" s="27"/>
    </row>
    <row r="247" spans="1:5" x14ac:dyDescent="0.2">
      <c r="A247" s="27"/>
      <c r="B247" s="27"/>
      <c r="C247" s="27"/>
      <c r="D247" s="27"/>
      <c r="E247" s="27"/>
    </row>
    <row r="248" spans="1:5" x14ac:dyDescent="0.2">
      <c r="A248" s="27"/>
      <c r="B248" s="27"/>
      <c r="C248" s="27"/>
      <c r="D248" s="27"/>
      <c r="E248" s="27"/>
    </row>
    <row r="249" spans="1:5" x14ac:dyDescent="0.2">
      <c r="A249" s="27"/>
      <c r="B249" s="27"/>
      <c r="C249" s="27"/>
      <c r="D249" s="27"/>
      <c r="E249" s="27"/>
    </row>
    <row r="250" spans="1:5" x14ac:dyDescent="0.2">
      <c r="A250" s="27"/>
      <c r="B250" s="27"/>
      <c r="C250" s="27"/>
      <c r="D250" s="27"/>
      <c r="E250" s="27"/>
    </row>
    <row r="251" spans="1:5" x14ac:dyDescent="0.2">
      <c r="A251" s="27"/>
      <c r="B251" s="27"/>
      <c r="C251" s="27"/>
      <c r="D251" s="27"/>
      <c r="E251" s="27"/>
    </row>
    <row r="252" spans="1:5" x14ac:dyDescent="0.2">
      <c r="A252" s="27"/>
      <c r="B252" s="27"/>
      <c r="C252" s="27"/>
      <c r="D252" s="27"/>
      <c r="E252" s="27"/>
    </row>
    <row r="253" spans="1:5" x14ac:dyDescent="0.2">
      <c r="A253" s="27"/>
      <c r="B253" s="27"/>
      <c r="C253" s="27"/>
      <c r="D253" s="27"/>
      <c r="E253" s="27"/>
    </row>
    <row r="254" spans="1:5" x14ac:dyDescent="0.2">
      <c r="A254" s="27"/>
      <c r="B254" s="27"/>
      <c r="C254" s="27"/>
      <c r="D254" s="27"/>
      <c r="E254" s="27"/>
    </row>
    <row r="255" spans="1:5" x14ac:dyDescent="0.2">
      <c r="A255" s="27"/>
      <c r="B255" s="27"/>
      <c r="C255" s="27"/>
      <c r="D255" s="27"/>
      <c r="E255" s="27"/>
    </row>
    <row r="256" spans="1:5" x14ac:dyDescent="0.2">
      <c r="A256" s="27"/>
      <c r="B256" s="27"/>
      <c r="C256" s="27"/>
      <c r="D256" s="27"/>
      <c r="E256" s="27"/>
    </row>
    <row r="257" spans="1:32" x14ac:dyDescent="0.2">
      <c r="A257" s="27"/>
      <c r="B257" s="27"/>
      <c r="C257" s="27"/>
      <c r="D257" s="27"/>
      <c r="E257" s="27"/>
    </row>
    <row r="258" spans="1:32" x14ac:dyDescent="0.2">
      <c r="A258" s="27"/>
      <c r="B258" s="27"/>
      <c r="C258" s="27"/>
      <c r="D258" s="27"/>
      <c r="E258" s="27"/>
    </row>
    <row r="259" spans="1:32" x14ac:dyDescent="0.2">
      <c r="A259" s="27"/>
      <c r="B259" s="27"/>
      <c r="C259" s="27"/>
      <c r="D259" s="27"/>
      <c r="E259" s="27"/>
    </row>
    <row r="260" spans="1:32" x14ac:dyDescent="0.2">
      <c r="A260" s="27"/>
      <c r="B260" s="27"/>
      <c r="C260" s="27"/>
      <c r="D260" s="27"/>
      <c r="E260" s="27"/>
    </row>
    <row r="261" spans="1:32" s="19" customFormat="1" x14ac:dyDescent="0.2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6"/>
      <c r="L261" s="30"/>
      <c r="M261" s="30"/>
      <c r="N261" s="30"/>
      <c r="O261" s="30"/>
      <c r="P261" s="30"/>
      <c r="Q261" s="30"/>
      <c r="R261" s="4"/>
      <c r="S261" s="4"/>
      <c r="T261" s="4"/>
      <c r="U261" s="30"/>
      <c r="V261" s="30"/>
      <c r="W261" s="30"/>
      <c r="X261" s="30"/>
      <c r="Y261" s="56"/>
      <c r="Z261" s="4"/>
      <c r="AA261" s="4"/>
      <c r="AB261" s="4"/>
      <c r="AC261" s="3"/>
      <c r="AD261" s="3"/>
      <c r="AE261" s="107"/>
      <c r="AF261" s="107"/>
    </row>
    <row r="262" spans="1:32" s="19" customFormat="1" x14ac:dyDescent="0.2">
      <c r="A262" s="1"/>
      <c r="B262" s="1"/>
      <c r="C262" s="1"/>
      <c r="D262" s="1"/>
      <c r="E262" s="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56"/>
      <c r="Z262" s="3"/>
      <c r="AA262" s="3"/>
      <c r="AB262" s="3"/>
      <c r="AC262" s="3"/>
      <c r="AD262" s="3"/>
      <c r="AE262" s="107"/>
      <c r="AF262" s="107"/>
    </row>
    <row r="263" spans="1:32" s="19" customFormat="1" x14ac:dyDescent="0.2">
      <c r="A263" s="1"/>
      <c r="B263" s="1"/>
      <c r="C263" s="1"/>
      <c r="D263" s="1"/>
      <c r="E263" s="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51"/>
      <c r="Z263" s="21"/>
      <c r="AA263" s="21"/>
      <c r="AB263" s="21"/>
      <c r="AC263" s="22"/>
      <c r="AD263" s="22"/>
      <c r="AE263" s="110"/>
      <c r="AF263" s="110"/>
    </row>
    <row r="264" spans="1:32" s="19" customFormat="1" x14ac:dyDescent="0.2">
      <c r="A264" s="1"/>
      <c r="B264" s="1"/>
      <c r="C264" s="1"/>
      <c r="D264" s="1"/>
      <c r="E264" s="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56"/>
      <c r="Z264" s="3"/>
      <c r="AA264" s="3"/>
      <c r="AB264" s="3"/>
      <c r="AC264" s="3"/>
      <c r="AD264" s="3"/>
      <c r="AE264" s="107"/>
      <c r="AF264" s="107"/>
    </row>
    <row r="265" spans="1:32" s="19" customFormat="1" x14ac:dyDescent="0.2">
      <c r="A265" s="24"/>
      <c r="B265" s="24"/>
      <c r="C265" s="24"/>
      <c r="D265" s="24"/>
      <c r="E265" s="2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56"/>
      <c r="Z265" s="3"/>
      <c r="AA265" s="3"/>
      <c r="AB265" s="3"/>
      <c r="AC265" s="3"/>
      <c r="AD265" s="3"/>
      <c r="AE265" s="107"/>
      <c r="AF265" s="107"/>
    </row>
    <row r="266" spans="1:32" s="26" customFormat="1" x14ac:dyDescent="0.2">
      <c r="A266" s="25"/>
      <c r="B266" s="25"/>
      <c r="C266" s="25"/>
      <c r="D266" s="25"/>
      <c r="E266" s="25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56"/>
      <c r="Z266" s="4"/>
      <c r="AA266" s="4"/>
      <c r="AB266" s="4"/>
      <c r="AC266" s="4"/>
      <c r="AD266" s="4"/>
      <c r="AE266" s="108"/>
      <c r="AF266" s="108"/>
    </row>
    <row r="267" spans="1:32" x14ac:dyDescent="0.2">
      <c r="A267" s="27"/>
      <c r="B267" s="27"/>
      <c r="C267" s="27"/>
      <c r="D267" s="27"/>
      <c r="E267" s="27"/>
    </row>
    <row r="268" spans="1:32" x14ac:dyDescent="0.2">
      <c r="A268" s="27"/>
      <c r="B268" s="27"/>
      <c r="C268" s="27"/>
      <c r="D268" s="27"/>
      <c r="E268" s="27"/>
    </row>
    <row r="269" spans="1:32" x14ac:dyDescent="0.2">
      <c r="A269" s="27"/>
      <c r="B269" s="27"/>
      <c r="C269" s="27"/>
      <c r="D269" s="27"/>
      <c r="E269" s="27"/>
    </row>
    <row r="270" spans="1:32" x14ac:dyDescent="0.2">
      <c r="A270" s="27"/>
      <c r="B270" s="27"/>
      <c r="C270" s="27"/>
      <c r="D270" s="27"/>
      <c r="E270" s="27"/>
    </row>
    <row r="271" spans="1:32" x14ac:dyDescent="0.2">
      <c r="A271" s="27"/>
      <c r="B271" s="27"/>
      <c r="C271" s="27"/>
      <c r="D271" s="27"/>
      <c r="E271" s="27"/>
    </row>
    <row r="272" spans="1:32" x14ac:dyDescent="0.2">
      <c r="A272" s="27"/>
      <c r="B272" s="27"/>
      <c r="C272" s="27"/>
      <c r="D272" s="27"/>
      <c r="E272" s="27"/>
    </row>
    <row r="273" spans="1:5" x14ac:dyDescent="0.2">
      <c r="A273" s="27"/>
      <c r="B273" s="27"/>
      <c r="C273" s="27"/>
      <c r="D273" s="27"/>
      <c r="E273" s="27"/>
    </row>
    <row r="274" spans="1:5" x14ac:dyDescent="0.2">
      <c r="A274" s="27"/>
      <c r="B274" s="27"/>
      <c r="C274" s="27"/>
      <c r="D274" s="27"/>
      <c r="E274" s="27"/>
    </row>
    <row r="275" spans="1:5" x14ac:dyDescent="0.2">
      <c r="A275" s="27"/>
      <c r="B275" s="27"/>
      <c r="C275" s="27"/>
      <c r="D275" s="27"/>
      <c r="E275" s="27"/>
    </row>
    <row r="276" spans="1:5" x14ac:dyDescent="0.2">
      <c r="A276" s="27"/>
      <c r="B276" s="27"/>
      <c r="C276" s="27"/>
      <c r="D276" s="27"/>
      <c r="E276" s="27"/>
    </row>
    <row r="277" spans="1:5" x14ac:dyDescent="0.2">
      <c r="A277" s="27"/>
      <c r="B277" s="27"/>
      <c r="C277" s="27"/>
      <c r="D277" s="27"/>
      <c r="E277" s="27"/>
    </row>
    <row r="278" spans="1:5" x14ac:dyDescent="0.2">
      <c r="A278" s="27"/>
      <c r="B278" s="27"/>
      <c r="C278" s="27"/>
      <c r="D278" s="27"/>
      <c r="E278" s="27"/>
    </row>
    <row r="279" spans="1:5" x14ac:dyDescent="0.2">
      <c r="A279" s="27"/>
      <c r="B279" s="27"/>
      <c r="C279" s="27"/>
      <c r="D279" s="27"/>
      <c r="E279" s="27"/>
    </row>
    <row r="280" spans="1:5" x14ac:dyDescent="0.2">
      <c r="A280" s="27"/>
      <c r="B280" s="27"/>
      <c r="C280" s="27"/>
      <c r="D280" s="27"/>
      <c r="E280" s="27"/>
    </row>
    <row r="281" spans="1:5" x14ac:dyDescent="0.2">
      <c r="A281" s="27"/>
      <c r="B281" s="27"/>
      <c r="C281" s="27"/>
      <c r="D281" s="27"/>
      <c r="E281" s="27"/>
    </row>
    <row r="282" spans="1:5" x14ac:dyDescent="0.2">
      <c r="A282" s="27"/>
      <c r="B282" s="27"/>
      <c r="C282" s="27"/>
      <c r="D282" s="27"/>
      <c r="E282" s="27"/>
    </row>
    <row r="283" spans="1:5" x14ac:dyDescent="0.2">
      <c r="A283" s="27"/>
      <c r="B283" s="27"/>
      <c r="C283" s="27"/>
      <c r="D283" s="27"/>
      <c r="E283" s="27"/>
    </row>
    <row r="284" spans="1:5" x14ac:dyDescent="0.2">
      <c r="A284" s="27"/>
      <c r="B284" s="27"/>
      <c r="C284" s="27"/>
      <c r="D284" s="27"/>
      <c r="E284" s="27"/>
    </row>
    <row r="285" spans="1:5" x14ac:dyDescent="0.2">
      <c r="A285" s="27"/>
      <c r="B285" s="27"/>
      <c r="C285" s="27"/>
      <c r="D285" s="27"/>
      <c r="E285" s="27"/>
    </row>
    <row r="286" spans="1:5" x14ac:dyDescent="0.2">
      <c r="A286" s="27"/>
      <c r="B286" s="27"/>
      <c r="C286" s="27"/>
      <c r="D286" s="27"/>
      <c r="E286" s="27"/>
    </row>
    <row r="287" spans="1:5" x14ac:dyDescent="0.2">
      <c r="A287" s="27"/>
      <c r="B287" s="27"/>
      <c r="C287" s="27"/>
      <c r="D287" s="27"/>
      <c r="E287" s="27"/>
    </row>
    <row r="288" spans="1:5" x14ac:dyDescent="0.2">
      <c r="A288" s="27"/>
      <c r="B288" s="27"/>
      <c r="C288" s="27"/>
      <c r="D288" s="27"/>
      <c r="E288" s="27"/>
    </row>
    <row r="289" spans="1:5" x14ac:dyDescent="0.2">
      <c r="A289" s="27"/>
      <c r="B289" s="27"/>
      <c r="C289" s="27"/>
      <c r="D289" s="27"/>
      <c r="E289" s="27"/>
    </row>
    <row r="290" spans="1:5" x14ac:dyDescent="0.2">
      <c r="A290" s="27"/>
      <c r="B290" s="27"/>
      <c r="C290" s="27"/>
      <c r="D290" s="27"/>
      <c r="E290" s="27"/>
    </row>
    <row r="291" spans="1:5" x14ac:dyDescent="0.2">
      <c r="A291" s="27"/>
      <c r="B291" s="27"/>
      <c r="C291" s="27"/>
      <c r="D291" s="27"/>
      <c r="E291" s="27"/>
    </row>
    <row r="292" spans="1:5" x14ac:dyDescent="0.2">
      <c r="A292" s="27"/>
      <c r="B292" s="27"/>
      <c r="C292" s="27"/>
      <c r="D292" s="27"/>
      <c r="E292" s="27"/>
    </row>
    <row r="293" spans="1:5" x14ac:dyDescent="0.2">
      <c r="A293" s="27"/>
      <c r="B293" s="27"/>
      <c r="C293" s="27"/>
      <c r="D293" s="27"/>
      <c r="E293" s="27"/>
    </row>
    <row r="294" spans="1:5" x14ac:dyDescent="0.2">
      <c r="A294" s="27"/>
      <c r="B294" s="27"/>
      <c r="C294" s="27"/>
      <c r="D294" s="27"/>
      <c r="E294" s="27"/>
    </row>
    <row r="295" spans="1:5" x14ac:dyDescent="0.2">
      <c r="A295" s="27"/>
      <c r="B295" s="27"/>
      <c r="C295" s="27"/>
      <c r="D295" s="27"/>
      <c r="E295" s="27"/>
    </row>
    <row r="296" spans="1:5" x14ac:dyDescent="0.2">
      <c r="A296" s="27"/>
      <c r="B296" s="27"/>
      <c r="C296" s="27"/>
      <c r="D296" s="27"/>
      <c r="E296" s="27"/>
    </row>
    <row r="297" spans="1:5" x14ac:dyDescent="0.2">
      <c r="A297" s="27"/>
      <c r="B297" s="27"/>
      <c r="C297" s="27"/>
      <c r="D297" s="27"/>
      <c r="E297" s="27"/>
    </row>
    <row r="298" spans="1:5" x14ac:dyDescent="0.2">
      <c r="A298" s="27"/>
      <c r="B298" s="27"/>
      <c r="C298" s="27"/>
      <c r="D298" s="27"/>
      <c r="E298" s="27"/>
    </row>
    <row r="299" spans="1:5" x14ac:dyDescent="0.2">
      <c r="A299" s="27"/>
      <c r="B299" s="27"/>
      <c r="C299" s="27"/>
      <c r="D299" s="27"/>
      <c r="E299" s="27"/>
    </row>
    <row r="300" spans="1:5" x14ac:dyDescent="0.2">
      <c r="A300" s="27"/>
      <c r="B300" s="27"/>
      <c r="C300" s="27"/>
      <c r="D300" s="27"/>
      <c r="E300" s="27"/>
    </row>
    <row r="301" spans="1:5" x14ac:dyDescent="0.2">
      <c r="A301" s="27"/>
      <c r="B301" s="27"/>
      <c r="C301" s="27"/>
      <c r="D301" s="27"/>
      <c r="E301" s="27"/>
    </row>
    <row r="302" spans="1:5" x14ac:dyDescent="0.2">
      <c r="A302" s="27"/>
      <c r="B302" s="27"/>
      <c r="C302" s="27"/>
      <c r="D302" s="27"/>
      <c r="E302" s="27"/>
    </row>
    <row r="303" spans="1:5" x14ac:dyDescent="0.2">
      <c r="A303" s="27"/>
      <c r="B303" s="27"/>
      <c r="C303" s="27"/>
      <c r="D303" s="27"/>
      <c r="E303" s="27"/>
    </row>
    <row r="304" spans="1:5" x14ac:dyDescent="0.2">
      <c r="A304" s="27"/>
      <c r="B304" s="27"/>
      <c r="C304" s="27"/>
      <c r="D304" s="27"/>
      <c r="E304" s="27"/>
    </row>
    <row r="305" spans="1:32" s="19" customFormat="1" x14ac:dyDescent="0.2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6"/>
      <c r="L305" s="30"/>
      <c r="M305" s="30"/>
      <c r="N305" s="30"/>
      <c r="O305" s="30"/>
      <c r="P305" s="30"/>
      <c r="Q305" s="30"/>
      <c r="R305" s="4"/>
      <c r="S305" s="4"/>
      <c r="T305" s="4"/>
      <c r="U305" s="30"/>
      <c r="V305" s="30"/>
      <c r="W305" s="30"/>
      <c r="X305" s="30"/>
      <c r="Y305" s="56"/>
      <c r="Z305" s="4"/>
      <c r="AA305" s="4"/>
      <c r="AB305" s="4"/>
      <c r="AC305" s="3"/>
      <c r="AD305" s="3"/>
      <c r="AE305" s="107"/>
      <c r="AF305" s="107"/>
    </row>
    <row r="306" spans="1:32" s="19" customFormat="1" x14ac:dyDescent="0.2">
      <c r="A306" s="1"/>
      <c r="B306" s="1"/>
      <c r="C306" s="1"/>
      <c r="D306" s="1"/>
      <c r="E306" s="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56"/>
      <c r="Z306" s="3"/>
      <c r="AA306" s="3"/>
      <c r="AB306" s="3"/>
      <c r="AC306" s="3"/>
      <c r="AD306" s="3"/>
      <c r="AE306" s="107"/>
      <c r="AF306" s="107"/>
    </row>
    <row r="307" spans="1:32" s="19" customFormat="1" x14ac:dyDescent="0.2">
      <c r="A307" s="1"/>
      <c r="B307" s="1"/>
      <c r="C307" s="1"/>
      <c r="D307" s="1"/>
      <c r="E307" s="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51"/>
      <c r="Z307" s="21"/>
      <c r="AA307" s="21"/>
      <c r="AB307" s="21"/>
      <c r="AC307" s="22"/>
      <c r="AD307" s="22"/>
      <c r="AE307" s="110"/>
      <c r="AF307" s="110"/>
    </row>
    <row r="308" spans="1:32" s="19" customFormat="1" x14ac:dyDescent="0.2">
      <c r="A308" s="1"/>
      <c r="B308" s="1"/>
      <c r="C308" s="1"/>
      <c r="D308" s="1"/>
      <c r="E308" s="1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56"/>
      <c r="Z308" s="3"/>
      <c r="AA308" s="3"/>
      <c r="AB308" s="3"/>
      <c r="AC308" s="3"/>
      <c r="AD308" s="3"/>
      <c r="AE308" s="107"/>
      <c r="AF308" s="107"/>
    </row>
    <row r="309" spans="1:32" s="19" customFormat="1" x14ac:dyDescent="0.2">
      <c r="A309" s="24"/>
      <c r="B309" s="24"/>
      <c r="C309" s="24"/>
      <c r="D309" s="24"/>
      <c r="E309" s="24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56"/>
      <c r="Z309" s="3"/>
      <c r="AA309" s="3"/>
      <c r="AB309" s="3"/>
      <c r="AC309" s="3"/>
      <c r="AD309" s="3"/>
      <c r="AE309" s="107"/>
      <c r="AF309" s="107"/>
    </row>
    <row r="310" spans="1:32" s="26" customFormat="1" x14ac:dyDescent="0.2">
      <c r="A310" s="25"/>
      <c r="B310" s="25"/>
      <c r="C310" s="25"/>
      <c r="D310" s="25"/>
      <c r="E310" s="25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56"/>
      <c r="Z310" s="4"/>
      <c r="AA310" s="4"/>
      <c r="AB310" s="4"/>
      <c r="AC310" s="4"/>
      <c r="AD310" s="4"/>
      <c r="AE310" s="108"/>
      <c r="AF310" s="108"/>
    </row>
    <row r="311" spans="1:32" x14ac:dyDescent="0.2">
      <c r="A311" s="27"/>
      <c r="B311" s="27"/>
      <c r="C311" s="27"/>
      <c r="D311" s="27"/>
      <c r="E311" s="27"/>
    </row>
    <row r="312" spans="1:32" x14ac:dyDescent="0.2">
      <c r="A312" s="27"/>
      <c r="B312" s="27"/>
      <c r="C312" s="27"/>
      <c r="D312" s="27"/>
      <c r="E312" s="27"/>
    </row>
    <row r="313" spans="1:32" x14ac:dyDescent="0.2">
      <c r="A313" s="27"/>
      <c r="B313" s="27"/>
      <c r="C313" s="27"/>
      <c r="D313" s="27"/>
      <c r="E313" s="27"/>
    </row>
    <row r="314" spans="1:32" x14ac:dyDescent="0.2">
      <c r="A314" s="27"/>
      <c r="B314" s="27"/>
      <c r="C314" s="27"/>
      <c r="D314" s="27"/>
      <c r="E314" s="27"/>
    </row>
    <row r="315" spans="1:32" x14ac:dyDescent="0.2">
      <c r="A315" s="27"/>
      <c r="B315" s="27"/>
      <c r="C315" s="27"/>
      <c r="D315" s="27"/>
      <c r="E315" s="27"/>
    </row>
    <row r="316" spans="1:32" x14ac:dyDescent="0.2">
      <c r="A316" s="27"/>
      <c r="B316" s="27"/>
      <c r="C316" s="27"/>
      <c r="D316" s="27"/>
      <c r="E316" s="27"/>
    </row>
    <row r="317" spans="1:32" x14ac:dyDescent="0.2">
      <c r="A317" s="27"/>
      <c r="B317" s="27"/>
      <c r="C317" s="27"/>
      <c r="D317" s="27"/>
      <c r="E317" s="27"/>
    </row>
    <row r="318" spans="1:32" x14ac:dyDescent="0.2">
      <c r="A318" s="27"/>
      <c r="B318" s="27"/>
      <c r="C318" s="27"/>
      <c r="D318" s="27"/>
      <c r="E318" s="27"/>
    </row>
    <row r="319" spans="1:32" x14ac:dyDescent="0.2">
      <c r="A319" s="27"/>
      <c r="B319" s="27"/>
      <c r="C319" s="27"/>
      <c r="D319" s="27"/>
      <c r="E319" s="27"/>
    </row>
    <row r="320" spans="1:32" x14ac:dyDescent="0.2">
      <c r="A320" s="27"/>
      <c r="B320" s="27"/>
      <c r="C320" s="27"/>
      <c r="D320" s="27"/>
      <c r="E320" s="27"/>
    </row>
    <row r="321" spans="1:5" x14ac:dyDescent="0.2">
      <c r="A321" s="27"/>
      <c r="B321" s="27"/>
      <c r="C321" s="27"/>
      <c r="D321" s="27"/>
      <c r="E321" s="27"/>
    </row>
    <row r="322" spans="1:5" x14ac:dyDescent="0.2">
      <c r="A322" s="27"/>
      <c r="B322" s="27"/>
      <c r="C322" s="27"/>
      <c r="D322" s="27"/>
      <c r="E322" s="27"/>
    </row>
    <row r="323" spans="1:5" x14ac:dyDescent="0.2">
      <c r="A323" s="27"/>
      <c r="B323" s="27"/>
      <c r="C323" s="27"/>
      <c r="D323" s="27"/>
      <c r="E323" s="27"/>
    </row>
    <row r="324" spans="1:5" x14ac:dyDescent="0.2">
      <c r="A324" s="27"/>
      <c r="B324" s="27"/>
      <c r="C324" s="27"/>
      <c r="D324" s="27"/>
      <c r="E324" s="27"/>
    </row>
    <row r="325" spans="1:5" x14ac:dyDescent="0.2">
      <c r="A325" s="27"/>
      <c r="B325" s="27"/>
      <c r="C325" s="27"/>
      <c r="D325" s="27"/>
      <c r="E325" s="27"/>
    </row>
    <row r="326" spans="1:5" x14ac:dyDescent="0.2">
      <c r="A326" s="27"/>
      <c r="B326" s="27"/>
      <c r="C326" s="27"/>
      <c r="D326" s="27"/>
      <c r="E326" s="27"/>
    </row>
    <row r="327" spans="1:5" x14ac:dyDescent="0.2">
      <c r="A327" s="27"/>
      <c r="B327" s="27"/>
      <c r="C327" s="27"/>
      <c r="D327" s="27"/>
      <c r="E327" s="27"/>
    </row>
    <row r="328" spans="1:5" x14ac:dyDescent="0.2">
      <c r="A328" s="27"/>
      <c r="B328" s="27"/>
      <c r="C328" s="27"/>
      <c r="D328" s="27"/>
      <c r="E328" s="27"/>
    </row>
    <row r="329" spans="1:5" x14ac:dyDescent="0.2">
      <c r="A329" s="27"/>
      <c r="B329" s="27"/>
      <c r="C329" s="27"/>
      <c r="D329" s="27"/>
      <c r="E329" s="27"/>
    </row>
    <row r="330" spans="1:5" x14ac:dyDescent="0.2">
      <c r="A330" s="27"/>
      <c r="B330" s="27"/>
      <c r="C330" s="27"/>
      <c r="D330" s="27"/>
      <c r="E330" s="27"/>
    </row>
    <row r="331" spans="1:5" x14ac:dyDescent="0.2">
      <c r="A331" s="27"/>
      <c r="B331" s="27"/>
      <c r="C331" s="27"/>
      <c r="D331" s="27"/>
      <c r="E331" s="27"/>
    </row>
    <row r="332" spans="1:5" x14ac:dyDescent="0.2">
      <c r="A332" s="27"/>
      <c r="B332" s="27"/>
      <c r="C332" s="27"/>
      <c r="D332" s="27"/>
      <c r="E332" s="27"/>
    </row>
    <row r="333" spans="1:5" x14ac:dyDescent="0.2">
      <c r="A333" s="27"/>
      <c r="B333" s="27"/>
      <c r="C333" s="27"/>
      <c r="D333" s="27"/>
      <c r="E333" s="27"/>
    </row>
    <row r="334" spans="1:5" x14ac:dyDescent="0.2">
      <c r="A334" s="27"/>
      <c r="B334" s="27"/>
      <c r="C334" s="27"/>
      <c r="D334" s="27"/>
      <c r="E334" s="27"/>
    </row>
    <row r="335" spans="1:5" x14ac:dyDescent="0.2">
      <c r="A335" s="27"/>
      <c r="B335" s="27"/>
      <c r="C335" s="27"/>
      <c r="D335" s="27"/>
      <c r="E335" s="27"/>
    </row>
    <row r="336" spans="1:5" x14ac:dyDescent="0.2">
      <c r="A336" s="27"/>
      <c r="B336" s="27"/>
      <c r="C336" s="27"/>
      <c r="D336" s="27"/>
      <c r="E336" s="27"/>
    </row>
    <row r="337" spans="1:32" x14ac:dyDescent="0.2">
      <c r="A337" s="27"/>
      <c r="B337" s="27"/>
      <c r="C337" s="27"/>
      <c r="D337" s="27"/>
      <c r="E337" s="27"/>
    </row>
    <row r="338" spans="1:32" x14ac:dyDescent="0.2">
      <c r="A338" s="27"/>
      <c r="B338" s="27"/>
      <c r="C338" s="27"/>
      <c r="D338" s="27"/>
      <c r="E338" s="27"/>
    </row>
    <row r="339" spans="1:32" x14ac:dyDescent="0.2">
      <c r="A339" s="27"/>
      <c r="B339" s="27"/>
      <c r="C339" s="27"/>
      <c r="D339" s="27"/>
      <c r="E339" s="27"/>
    </row>
    <row r="340" spans="1:32" x14ac:dyDescent="0.2">
      <c r="A340" s="27"/>
      <c r="B340" s="27"/>
      <c r="C340" s="27"/>
      <c r="D340" s="27"/>
      <c r="E340" s="27"/>
    </row>
    <row r="341" spans="1:32" x14ac:dyDescent="0.2">
      <c r="A341" s="27"/>
      <c r="B341" s="27"/>
      <c r="C341" s="27"/>
      <c r="D341" s="27"/>
      <c r="E341" s="27"/>
    </row>
    <row r="342" spans="1:32" x14ac:dyDescent="0.2">
      <c r="A342" s="27"/>
      <c r="B342" s="27"/>
      <c r="C342" s="27"/>
      <c r="D342" s="27"/>
      <c r="E342" s="27"/>
    </row>
    <row r="343" spans="1:32" x14ac:dyDescent="0.2">
      <c r="A343" s="27"/>
      <c r="B343" s="27"/>
      <c r="C343" s="27"/>
      <c r="D343" s="27"/>
      <c r="E343" s="27"/>
    </row>
    <row r="344" spans="1:32" x14ac:dyDescent="0.2">
      <c r="A344" s="27"/>
      <c r="B344" s="27"/>
      <c r="C344" s="27"/>
      <c r="D344" s="27"/>
      <c r="E344" s="27"/>
    </row>
    <row r="345" spans="1:32" x14ac:dyDescent="0.2">
      <c r="A345" s="27"/>
      <c r="B345" s="27"/>
      <c r="C345" s="27"/>
      <c r="D345" s="27"/>
      <c r="E345" s="27"/>
    </row>
    <row r="346" spans="1:32" x14ac:dyDescent="0.2">
      <c r="A346" s="27"/>
      <c r="B346" s="27"/>
      <c r="C346" s="27"/>
      <c r="D346" s="27"/>
      <c r="E346" s="27"/>
    </row>
    <row r="347" spans="1:32" x14ac:dyDescent="0.2">
      <c r="A347" s="27"/>
      <c r="B347" s="27"/>
      <c r="C347" s="27"/>
      <c r="D347" s="27"/>
      <c r="E347" s="27"/>
    </row>
    <row r="348" spans="1:32" s="19" customFormat="1" x14ac:dyDescent="0.2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6"/>
      <c r="L348" s="30"/>
      <c r="M348" s="30"/>
      <c r="N348" s="30"/>
      <c r="O348" s="30"/>
      <c r="P348" s="30"/>
      <c r="Q348" s="30"/>
      <c r="R348" s="4"/>
      <c r="S348" s="4"/>
      <c r="T348" s="4"/>
      <c r="U348" s="30"/>
      <c r="V348" s="30"/>
      <c r="W348" s="30"/>
      <c r="X348" s="30"/>
      <c r="Y348" s="56"/>
      <c r="Z348" s="4"/>
      <c r="AA348" s="4"/>
      <c r="AB348" s="4"/>
      <c r="AC348" s="3"/>
      <c r="AD348" s="3"/>
      <c r="AE348" s="107"/>
      <c r="AF348" s="107"/>
    </row>
    <row r="349" spans="1:32" s="19" customFormat="1" x14ac:dyDescent="0.2">
      <c r="A349" s="1"/>
      <c r="B349" s="1"/>
      <c r="C349" s="1"/>
      <c r="D349" s="1"/>
      <c r="E349" s="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56"/>
      <c r="Z349" s="3"/>
      <c r="AA349" s="3"/>
      <c r="AB349" s="3"/>
      <c r="AC349" s="3"/>
      <c r="AD349" s="3"/>
      <c r="AE349" s="107"/>
      <c r="AF349" s="107"/>
    </row>
    <row r="350" spans="1:32" s="19" customFormat="1" x14ac:dyDescent="0.2">
      <c r="A350" s="1"/>
      <c r="B350" s="1"/>
      <c r="C350" s="1"/>
      <c r="D350" s="1"/>
      <c r="E350" s="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51"/>
      <c r="Z350" s="21"/>
      <c r="AA350" s="21"/>
      <c r="AB350" s="21"/>
      <c r="AC350" s="22"/>
      <c r="AD350" s="22"/>
      <c r="AE350" s="110"/>
      <c r="AF350" s="110"/>
    </row>
    <row r="351" spans="1:32" s="19" customFormat="1" x14ac:dyDescent="0.2">
      <c r="A351" s="1"/>
      <c r="B351" s="1"/>
      <c r="C351" s="1"/>
      <c r="D351" s="1"/>
      <c r="E351" s="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56"/>
      <c r="Z351" s="3"/>
      <c r="AA351" s="3"/>
      <c r="AB351" s="3"/>
      <c r="AC351" s="3"/>
      <c r="AD351" s="3"/>
      <c r="AE351" s="107"/>
      <c r="AF351" s="107"/>
    </row>
    <row r="352" spans="1:32" s="19" customFormat="1" x14ac:dyDescent="0.2">
      <c r="A352" s="24"/>
      <c r="B352" s="24"/>
      <c r="C352" s="24"/>
      <c r="D352" s="24"/>
      <c r="E352" s="24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56"/>
      <c r="Z352" s="3"/>
      <c r="AA352" s="3"/>
      <c r="AB352" s="3"/>
      <c r="AC352" s="3"/>
      <c r="AD352" s="3"/>
      <c r="AE352" s="107"/>
      <c r="AF352" s="107"/>
    </row>
    <row r="353" spans="1:32" s="26" customFormat="1" x14ac:dyDescent="0.2">
      <c r="A353" s="25"/>
      <c r="B353" s="25"/>
      <c r="C353" s="25"/>
      <c r="D353" s="25"/>
      <c r="E353" s="25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56"/>
      <c r="Z353" s="4"/>
      <c r="AA353" s="4"/>
      <c r="AB353" s="4"/>
      <c r="AC353" s="4"/>
      <c r="AD353" s="4"/>
      <c r="AE353" s="108"/>
      <c r="AF353" s="108"/>
    </row>
    <row r="354" spans="1:32" x14ac:dyDescent="0.2">
      <c r="A354" s="27"/>
      <c r="B354" s="27"/>
      <c r="C354" s="27"/>
      <c r="D354" s="27"/>
      <c r="E354" s="27"/>
    </row>
    <row r="355" spans="1:32" x14ac:dyDescent="0.2">
      <c r="A355" s="27"/>
      <c r="B355" s="27"/>
      <c r="C355" s="27"/>
      <c r="D355" s="27"/>
      <c r="E355" s="27"/>
    </row>
    <row r="356" spans="1:32" x14ac:dyDescent="0.2">
      <c r="A356" s="27"/>
      <c r="B356" s="27"/>
      <c r="C356" s="27"/>
      <c r="D356" s="27"/>
      <c r="E356" s="27"/>
    </row>
    <row r="357" spans="1:32" x14ac:dyDescent="0.2">
      <c r="A357" s="27"/>
      <c r="B357" s="27"/>
      <c r="C357" s="27"/>
      <c r="D357" s="27"/>
      <c r="E357" s="27"/>
    </row>
    <row r="358" spans="1:32" x14ac:dyDescent="0.2">
      <c r="A358" s="27"/>
      <c r="B358" s="27"/>
      <c r="C358" s="27"/>
      <c r="D358" s="27"/>
      <c r="E358" s="27"/>
    </row>
    <row r="359" spans="1:32" x14ac:dyDescent="0.2">
      <c r="A359" s="27"/>
      <c r="B359" s="27"/>
      <c r="C359" s="27"/>
      <c r="D359" s="27"/>
      <c r="E359" s="27"/>
    </row>
    <row r="360" spans="1:32" x14ac:dyDescent="0.2">
      <c r="A360" s="27"/>
      <c r="B360" s="27"/>
      <c r="C360" s="27"/>
      <c r="D360" s="27"/>
      <c r="E360" s="27"/>
    </row>
    <row r="361" spans="1:32" x14ac:dyDescent="0.2">
      <c r="A361" s="27"/>
      <c r="B361" s="27"/>
      <c r="C361" s="27"/>
      <c r="D361" s="27"/>
      <c r="E361" s="27"/>
    </row>
    <row r="362" spans="1:32" x14ac:dyDescent="0.2">
      <c r="A362" s="27"/>
      <c r="B362" s="27"/>
      <c r="C362" s="27"/>
      <c r="D362" s="27"/>
      <c r="E362" s="27"/>
    </row>
    <row r="363" spans="1:32" x14ac:dyDescent="0.2">
      <c r="A363" s="27"/>
      <c r="B363" s="27"/>
      <c r="C363" s="27"/>
      <c r="D363" s="27"/>
      <c r="E363" s="27"/>
    </row>
    <row r="364" spans="1:32" x14ac:dyDescent="0.2">
      <c r="A364" s="27"/>
      <c r="B364" s="27"/>
      <c r="C364" s="27"/>
      <c r="D364" s="27"/>
      <c r="E364" s="27"/>
    </row>
    <row r="365" spans="1:32" x14ac:dyDescent="0.2">
      <c r="A365" s="27"/>
      <c r="B365" s="27"/>
      <c r="C365" s="27"/>
      <c r="D365" s="27"/>
      <c r="E365" s="27"/>
    </row>
    <row r="366" spans="1:32" x14ac:dyDescent="0.2">
      <c r="A366" s="27"/>
      <c r="B366" s="27"/>
      <c r="C366" s="27"/>
      <c r="D366" s="27"/>
      <c r="E366" s="27"/>
    </row>
    <row r="367" spans="1:32" x14ac:dyDescent="0.2">
      <c r="A367" s="27"/>
      <c r="B367" s="27"/>
      <c r="C367" s="27"/>
      <c r="D367" s="27"/>
      <c r="E367" s="27"/>
    </row>
    <row r="368" spans="1:32" x14ac:dyDescent="0.2">
      <c r="A368" s="27"/>
      <c r="B368" s="27"/>
      <c r="C368" s="27"/>
      <c r="D368" s="27"/>
      <c r="E368" s="27"/>
    </row>
    <row r="369" spans="1:5" x14ac:dyDescent="0.2">
      <c r="A369" s="27"/>
      <c r="B369" s="27"/>
      <c r="C369" s="27"/>
      <c r="D369" s="27"/>
      <c r="E369" s="27"/>
    </row>
    <row r="370" spans="1:5" x14ac:dyDescent="0.2">
      <c r="A370" s="27"/>
      <c r="B370" s="27"/>
      <c r="C370" s="27"/>
      <c r="D370" s="27"/>
      <c r="E370" s="27"/>
    </row>
    <row r="371" spans="1:5" x14ac:dyDescent="0.2">
      <c r="A371" s="27"/>
      <c r="B371" s="27"/>
      <c r="C371" s="27"/>
      <c r="D371" s="27"/>
      <c r="E371" s="27"/>
    </row>
    <row r="372" spans="1:5" x14ac:dyDescent="0.2">
      <c r="A372" s="27"/>
      <c r="B372" s="27"/>
      <c r="C372" s="27"/>
      <c r="D372" s="27"/>
      <c r="E372" s="27"/>
    </row>
    <row r="373" spans="1:5" x14ac:dyDescent="0.2">
      <c r="A373" s="27"/>
      <c r="B373" s="27"/>
      <c r="C373" s="27"/>
      <c r="D373" s="27"/>
      <c r="E373" s="27"/>
    </row>
    <row r="374" spans="1:5" x14ac:dyDescent="0.2">
      <c r="A374" s="27"/>
      <c r="B374" s="27"/>
      <c r="C374" s="27"/>
      <c r="D374" s="27"/>
      <c r="E374" s="27"/>
    </row>
    <row r="375" spans="1:5" x14ac:dyDescent="0.2">
      <c r="A375" s="27"/>
      <c r="B375" s="27"/>
      <c r="C375" s="27"/>
      <c r="D375" s="27"/>
      <c r="E375" s="27"/>
    </row>
    <row r="376" spans="1:5" x14ac:dyDescent="0.2">
      <c r="A376" s="27"/>
      <c r="B376" s="27"/>
      <c r="C376" s="27"/>
      <c r="D376" s="27"/>
      <c r="E376" s="27"/>
    </row>
    <row r="377" spans="1:5" x14ac:dyDescent="0.2">
      <c r="A377" s="27"/>
      <c r="B377" s="27"/>
      <c r="C377" s="27"/>
      <c r="D377" s="27"/>
      <c r="E377" s="27"/>
    </row>
    <row r="378" spans="1:5" x14ac:dyDescent="0.2">
      <c r="A378" s="27"/>
      <c r="B378" s="27"/>
      <c r="C378" s="27"/>
      <c r="D378" s="27"/>
      <c r="E378" s="27"/>
    </row>
    <row r="379" spans="1:5" x14ac:dyDescent="0.2">
      <c r="A379" s="27"/>
      <c r="B379" s="27"/>
      <c r="C379" s="27"/>
      <c r="D379" s="27"/>
      <c r="E379" s="27"/>
    </row>
    <row r="380" spans="1:5" x14ac:dyDescent="0.2">
      <c r="A380" s="27"/>
      <c r="B380" s="27"/>
      <c r="C380" s="27"/>
      <c r="D380" s="27"/>
      <c r="E380" s="27"/>
    </row>
    <row r="381" spans="1:5" x14ac:dyDescent="0.2">
      <c r="A381" s="27"/>
      <c r="B381" s="27"/>
      <c r="C381" s="27"/>
      <c r="D381" s="27"/>
      <c r="E381" s="27"/>
    </row>
    <row r="382" spans="1:5" x14ac:dyDescent="0.2">
      <c r="A382" s="27"/>
      <c r="B382" s="27"/>
      <c r="C382" s="27"/>
      <c r="D382" s="27"/>
      <c r="E382" s="27"/>
    </row>
    <row r="383" spans="1:5" x14ac:dyDescent="0.2">
      <c r="A383" s="27"/>
      <c r="B383" s="27"/>
      <c r="C383" s="27"/>
      <c r="D383" s="27"/>
      <c r="E383" s="27"/>
    </row>
    <row r="384" spans="1:5" x14ac:dyDescent="0.2">
      <c r="A384" s="27"/>
      <c r="B384" s="27"/>
      <c r="C384" s="27"/>
      <c r="D384" s="27"/>
      <c r="E384" s="27"/>
    </row>
    <row r="385" spans="1:32" x14ac:dyDescent="0.2">
      <c r="A385" s="27"/>
      <c r="B385" s="27"/>
      <c r="C385" s="27"/>
      <c r="D385" s="27"/>
      <c r="E385" s="27"/>
    </row>
    <row r="386" spans="1:32" x14ac:dyDescent="0.2">
      <c r="A386" s="27"/>
      <c r="B386" s="27"/>
      <c r="C386" s="27"/>
      <c r="D386" s="27"/>
      <c r="E386" s="27"/>
    </row>
    <row r="387" spans="1:32" x14ac:dyDescent="0.2">
      <c r="A387" s="27"/>
      <c r="B387" s="27"/>
      <c r="C387" s="27"/>
      <c r="D387" s="27"/>
      <c r="E387" s="27"/>
    </row>
    <row r="388" spans="1:32" x14ac:dyDescent="0.2">
      <c r="A388" s="27"/>
      <c r="B388" s="27"/>
      <c r="C388" s="27"/>
      <c r="D388" s="27"/>
      <c r="E388" s="27"/>
    </row>
    <row r="389" spans="1:32" x14ac:dyDescent="0.2">
      <c r="A389" s="27"/>
      <c r="B389" s="27"/>
      <c r="C389" s="27"/>
      <c r="D389" s="27"/>
      <c r="E389" s="27"/>
    </row>
    <row r="390" spans="1:32" x14ac:dyDescent="0.2">
      <c r="A390" s="27"/>
      <c r="B390" s="27"/>
      <c r="C390" s="27"/>
      <c r="D390" s="27"/>
      <c r="E390" s="27"/>
    </row>
    <row r="391" spans="1:32" s="19" customFormat="1" x14ac:dyDescent="0.2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6"/>
      <c r="L391" s="30"/>
      <c r="M391" s="30"/>
      <c r="N391" s="30"/>
      <c r="O391" s="30"/>
      <c r="P391" s="30"/>
      <c r="Q391" s="30"/>
      <c r="R391" s="4"/>
      <c r="S391" s="4"/>
      <c r="T391" s="4"/>
      <c r="U391" s="30"/>
      <c r="V391" s="30"/>
      <c r="W391" s="30"/>
      <c r="X391" s="30"/>
      <c r="Y391" s="56"/>
      <c r="Z391" s="4"/>
      <c r="AA391" s="4"/>
      <c r="AB391" s="4"/>
      <c r="AC391" s="3"/>
      <c r="AD391" s="3"/>
      <c r="AE391" s="107"/>
      <c r="AF391" s="107"/>
    </row>
    <row r="392" spans="1:32" s="19" customFormat="1" x14ac:dyDescent="0.2">
      <c r="A392" s="1"/>
      <c r="B392" s="1"/>
      <c r="C392" s="1"/>
      <c r="D392" s="1"/>
      <c r="E392" s="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56"/>
      <c r="Z392" s="3"/>
      <c r="AA392" s="3"/>
      <c r="AB392" s="3"/>
      <c r="AC392" s="3"/>
      <c r="AD392" s="3"/>
      <c r="AE392" s="107"/>
      <c r="AF392" s="107"/>
    </row>
    <row r="393" spans="1:32" s="19" customFormat="1" x14ac:dyDescent="0.2">
      <c r="A393" s="1"/>
      <c r="B393" s="1"/>
      <c r="C393" s="1"/>
      <c r="D393" s="1"/>
      <c r="E393" s="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51"/>
      <c r="Z393" s="21"/>
      <c r="AA393" s="21"/>
      <c r="AB393" s="21"/>
      <c r="AC393" s="22"/>
      <c r="AD393" s="22"/>
      <c r="AE393" s="110"/>
      <c r="AF393" s="110"/>
    </row>
    <row r="394" spans="1:32" s="19" customFormat="1" x14ac:dyDescent="0.2">
      <c r="A394" s="1"/>
      <c r="B394" s="1"/>
      <c r="C394" s="1"/>
      <c r="D394" s="1"/>
      <c r="E394" s="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56"/>
      <c r="Z394" s="3"/>
      <c r="AA394" s="3"/>
      <c r="AB394" s="3"/>
      <c r="AC394" s="3"/>
      <c r="AD394" s="3"/>
      <c r="AE394" s="107"/>
      <c r="AF394" s="107"/>
    </row>
    <row r="395" spans="1:32" s="19" customFormat="1" x14ac:dyDescent="0.2">
      <c r="A395" s="24"/>
      <c r="B395" s="24"/>
      <c r="C395" s="24"/>
      <c r="D395" s="24"/>
      <c r="E395" s="2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56"/>
      <c r="Z395" s="3"/>
      <c r="AA395" s="3"/>
      <c r="AB395" s="3"/>
      <c r="AC395" s="3"/>
      <c r="AD395" s="3"/>
      <c r="AE395" s="107"/>
      <c r="AF395" s="107"/>
    </row>
    <row r="396" spans="1:32" s="26" customFormat="1" x14ac:dyDescent="0.2">
      <c r="A396" s="25"/>
      <c r="B396" s="25"/>
      <c r="C396" s="25"/>
      <c r="D396" s="25"/>
      <c r="E396" s="25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56"/>
      <c r="Z396" s="4"/>
      <c r="AA396" s="4"/>
      <c r="AB396" s="4"/>
      <c r="AC396" s="4"/>
      <c r="AD396" s="4"/>
      <c r="AE396" s="108"/>
      <c r="AF396" s="108"/>
    </row>
    <row r="397" spans="1:32" x14ac:dyDescent="0.2">
      <c r="A397" s="27"/>
      <c r="B397" s="27"/>
      <c r="C397" s="27"/>
      <c r="D397" s="27"/>
      <c r="E397" s="27"/>
    </row>
    <row r="398" spans="1:32" x14ac:dyDescent="0.2">
      <c r="A398" s="27"/>
      <c r="B398" s="27"/>
      <c r="C398" s="27"/>
      <c r="D398" s="27"/>
      <c r="E398" s="27"/>
    </row>
    <row r="399" spans="1:32" x14ac:dyDescent="0.2">
      <c r="A399" s="27"/>
      <c r="B399" s="27"/>
      <c r="C399" s="27"/>
      <c r="D399" s="27"/>
      <c r="E399" s="27"/>
    </row>
    <row r="400" spans="1:32" x14ac:dyDescent="0.2">
      <c r="A400" s="27"/>
      <c r="B400" s="27"/>
      <c r="C400" s="27"/>
      <c r="D400" s="27"/>
      <c r="E400" s="27"/>
    </row>
    <row r="401" spans="1:5" x14ac:dyDescent="0.2">
      <c r="A401" s="27"/>
      <c r="B401" s="27"/>
      <c r="C401" s="27"/>
      <c r="D401" s="27"/>
      <c r="E401" s="27"/>
    </row>
    <row r="402" spans="1:5" x14ac:dyDescent="0.2">
      <c r="A402" s="27"/>
      <c r="B402" s="27"/>
      <c r="C402" s="27"/>
      <c r="D402" s="27"/>
      <c r="E402" s="27"/>
    </row>
    <row r="403" spans="1:5" x14ac:dyDescent="0.2">
      <c r="A403" s="27"/>
      <c r="B403" s="27"/>
      <c r="C403" s="27"/>
      <c r="D403" s="27"/>
      <c r="E403" s="27"/>
    </row>
    <row r="404" spans="1:5" x14ac:dyDescent="0.2">
      <c r="A404" s="27"/>
      <c r="B404" s="27"/>
      <c r="C404" s="27"/>
      <c r="D404" s="27"/>
      <c r="E404" s="27"/>
    </row>
    <row r="405" spans="1:5" x14ac:dyDescent="0.2">
      <c r="A405" s="27"/>
      <c r="B405" s="27"/>
      <c r="C405" s="27"/>
      <c r="D405" s="27"/>
      <c r="E405" s="27"/>
    </row>
    <row r="406" spans="1:5" x14ac:dyDescent="0.2">
      <c r="A406" s="27"/>
      <c r="B406" s="27"/>
      <c r="C406" s="27"/>
      <c r="D406" s="27"/>
      <c r="E406" s="27"/>
    </row>
    <row r="407" spans="1:5" x14ac:dyDescent="0.2">
      <c r="A407" s="27"/>
      <c r="B407" s="27"/>
      <c r="C407" s="27"/>
      <c r="D407" s="27"/>
      <c r="E407" s="27"/>
    </row>
    <row r="408" spans="1:5" x14ac:dyDescent="0.2">
      <c r="A408" s="27"/>
      <c r="B408" s="27"/>
      <c r="C408" s="27"/>
      <c r="D408" s="27"/>
      <c r="E408" s="27"/>
    </row>
    <row r="409" spans="1:5" x14ac:dyDescent="0.2">
      <c r="A409" s="27"/>
      <c r="B409" s="27"/>
      <c r="C409" s="27"/>
      <c r="D409" s="27"/>
      <c r="E409" s="27"/>
    </row>
    <row r="410" spans="1:5" x14ac:dyDescent="0.2">
      <c r="A410" s="27"/>
      <c r="B410" s="27"/>
      <c r="C410" s="27"/>
      <c r="D410" s="27"/>
      <c r="E410" s="27"/>
    </row>
    <row r="411" spans="1:5" x14ac:dyDescent="0.2">
      <c r="A411" s="27"/>
      <c r="B411" s="27"/>
      <c r="C411" s="27"/>
      <c r="D411" s="27"/>
      <c r="E411" s="27"/>
    </row>
    <row r="412" spans="1:5" x14ac:dyDescent="0.2">
      <c r="A412" s="27"/>
      <c r="B412" s="27"/>
      <c r="C412" s="27"/>
      <c r="D412" s="27"/>
      <c r="E412" s="27"/>
    </row>
    <row r="413" spans="1:5" x14ac:dyDescent="0.2">
      <c r="A413" s="27"/>
      <c r="B413" s="27"/>
      <c r="C413" s="27"/>
      <c r="D413" s="27"/>
      <c r="E413" s="27"/>
    </row>
    <row r="414" spans="1:5" x14ac:dyDescent="0.2">
      <c r="A414" s="27"/>
      <c r="B414" s="27"/>
      <c r="C414" s="27"/>
      <c r="D414" s="27"/>
      <c r="E414" s="27"/>
    </row>
    <row r="415" spans="1:5" x14ac:dyDescent="0.2">
      <c r="A415" s="27"/>
      <c r="B415" s="27"/>
      <c r="C415" s="27"/>
      <c r="D415" s="27"/>
      <c r="E415" s="27"/>
    </row>
    <row r="416" spans="1:5" x14ac:dyDescent="0.2">
      <c r="A416" s="27"/>
      <c r="B416" s="27"/>
      <c r="C416" s="27"/>
      <c r="D416" s="27"/>
      <c r="E416" s="27"/>
    </row>
    <row r="417" spans="1:5" x14ac:dyDescent="0.2">
      <c r="A417" s="27"/>
      <c r="B417" s="27"/>
      <c r="C417" s="27"/>
      <c r="D417" s="27"/>
      <c r="E417" s="27"/>
    </row>
    <row r="418" spans="1:5" x14ac:dyDescent="0.2">
      <c r="A418" s="27"/>
      <c r="B418" s="27"/>
      <c r="C418" s="27"/>
      <c r="D418" s="27"/>
      <c r="E418" s="27"/>
    </row>
    <row r="419" spans="1:5" x14ac:dyDescent="0.2">
      <c r="A419" s="27"/>
      <c r="B419" s="27"/>
      <c r="C419" s="27"/>
      <c r="D419" s="27"/>
      <c r="E419" s="27"/>
    </row>
    <row r="420" spans="1:5" x14ac:dyDescent="0.2">
      <c r="A420" s="27"/>
      <c r="B420" s="27"/>
      <c r="C420" s="27"/>
      <c r="D420" s="27"/>
      <c r="E420" s="27"/>
    </row>
    <row r="421" spans="1:5" x14ac:dyDescent="0.2">
      <c r="A421" s="27"/>
      <c r="B421" s="27"/>
      <c r="C421" s="27"/>
      <c r="D421" s="27"/>
      <c r="E421" s="27"/>
    </row>
    <row r="422" spans="1:5" x14ac:dyDescent="0.2">
      <c r="A422" s="27"/>
      <c r="B422" s="27"/>
      <c r="C422" s="27"/>
      <c r="D422" s="27"/>
      <c r="E422" s="27"/>
    </row>
    <row r="423" spans="1:5" x14ac:dyDescent="0.2">
      <c r="A423" s="27"/>
      <c r="B423" s="27"/>
      <c r="C423" s="27"/>
      <c r="D423" s="27"/>
      <c r="E423" s="27"/>
    </row>
    <row r="424" spans="1:5" x14ac:dyDescent="0.2">
      <c r="A424" s="27"/>
      <c r="B424" s="27"/>
      <c r="C424" s="27"/>
      <c r="D424" s="27"/>
      <c r="E424" s="27"/>
    </row>
    <row r="425" spans="1:5" x14ac:dyDescent="0.2">
      <c r="A425" s="27"/>
      <c r="B425" s="27"/>
      <c r="C425" s="27"/>
      <c r="D425" s="27"/>
      <c r="E425" s="27"/>
    </row>
    <row r="426" spans="1:5" x14ac:dyDescent="0.2">
      <c r="A426" s="27"/>
      <c r="B426" s="27"/>
      <c r="C426" s="27"/>
      <c r="D426" s="27"/>
      <c r="E426" s="27"/>
    </row>
    <row r="427" spans="1:5" x14ac:dyDescent="0.2">
      <c r="A427" s="27"/>
      <c r="B427" s="27"/>
      <c r="C427" s="27"/>
      <c r="D427" s="27"/>
      <c r="E427" s="27"/>
    </row>
    <row r="428" spans="1:5" x14ac:dyDescent="0.2">
      <c r="A428" s="27"/>
      <c r="B428" s="27"/>
      <c r="C428" s="27"/>
      <c r="D428" s="27"/>
      <c r="E428" s="27"/>
    </row>
    <row r="429" spans="1:5" x14ac:dyDescent="0.2">
      <c r="A429" s="27"/>
      <c r="B429" s="27"/>
      <c r="C429" s="27"/>
      <c r="D429" s="27"/>
      <c r="E429" s="27"/>
    </row>
    <row r="430" spans="1:5" x14ac:dyDescent="0.2">
      <c r="A430" s="27"/>
      <c r="B430" s="27"/>
      <c r="C430" s="27"/>
      <c r="D430" s="27"/>
      <c r="E430" s="27"/>
    </row>
    <row r="431" spans="1:5" x14ac:dyDescent="0.2">
      <c r="A431" s="27"/>
      <c r="B431" s="27"/>
      <c r="C431" s="27"/>
      <c r="D431" s="27"/>
      <c r="E431" s="27"/>
    </row>
    <row r="432" spans="1:5" x14ac:dyDescent="0.2">
      <c r="A432" s="27"/>
      <c r="B432" s="27"/>
      <c r="C432" s="27"/>
      <c r="D432" s="27"/>
      <c r="E432" s="27"/>
    </row>
    <row r="433" spans="1:32" x14ac:dyDescent="0.2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6"/>
      <c r="L433" s="30"/>
      <c r="M433" s="30"/>
      <c r="N433" s="30"/>
      <c r="O433" s="30"/>
      <c r="P433" s="30"/>
      <c r="Q433" s="30"/>
      <c r="R433" s="4"/>
      <c r="S433" s="4"/>
      <c r="T433" s="4"/>
      <c r="U433" s="30"/>
      <c r="V433" s="30"/>
      <c r="W433" s="30"/>
      <c r="X433" s="30"/>
      <c r="Z433" s="4"/>
      <c r="AA433" s="4"/>
      <c r="AB433" s="4"/>
      <c r="AC433" s="3"/>
      <c r="AD433" s="3"/>
      <c r="AE433" s="107"/>
      <c r="AF433" s="107"/>
    </row>
    <row r="434" spans="1:32" s="27" customFormat="1" x14ac:dyDescent="0.2">
      <c r="A434" s="1"/>
      <c r="B434" s="1"/>
      <c r="C434" s="1"/>
      <c r="D434" s="1"/>
      <c r="E434" s="1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56"/>
      <c r="Z434" s="3"/>
      <c r="AA434" s="3"/>
      <c r="AB434" s="3"/>
      <c r="AC434" s="3"/>
      <c r="AD434" s="3"/>
      <c r="AE434" s="107"/>
      <c r="AF434" s="107"/>
    </row>
    <row r="435" spans="1:32" x14ac:dyDescent="0.2">
      <c r="A435" s="1"/>
      <c r="B435" s="1"/>
      <c r="C435" s="1"/>
      <c r="D435" s="1"/>
      <c r="E435" s="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51"/>
      <c r="Z435" s="21"/>
      <c r="AA435" s="21"/>
      <c r="AB435" s="21"/>
      <c r="AC435" s="22"/>
      <c r="AD435" s="22"/>
      <c r="AE435" s="110"/>
      <c r="AF435" s="110"/>
    </row>
    <row r="436" spans="1:32" x14ac:dyDescent="0.2">
      <c r="A436" s="1"/>
      <c r="B436" s="1"/>
      <c r="C436" s="1"/>
      <c r="D436" s="1"/>
      <c r="E436" s="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Z436" s="3"/>
      <c r="AA436" s="3"/>
      <c r="AB436" s="3"/>
      <c r="AC436" s="3"/>
      <c r="AD436" s="3"/>
      <c r="AE436" s="107"/>
      <c r="AF436" s="107"/>
    </row>
    <row r="437" spans="1:32" x14ac:dyDescent="0.2">
      <c r="A437" s="24"/>
      <c r="B437" s="24"/>
      <c r="C437" s="24"/>
      <c r="D437" s="24"/>
      <c r="E437" s="24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Z437" s="3"/>
      <c r="AA437" s="3"/>
      <c r="AB437" s="3"/>
      <c r="AC437" s="3"/>
      <c r="AD437" s="3"/>
      <c r="AE437" s="107"/>
      <c r="AF437" s="107"/>
    </row>
    <row r="438" spans="1:32" x14ac:dyDescent="0.2">
      <c r="A438" s="25"/>
      <c r="B438" s="25"/>
      <c r="C438" s="25"/>
      <c r="D438" s="25"/>
      <c r="E438" s="25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Z438" s="4"/>
      <c r="AA438" s="4"/>
      <c r="AB438" s="4"/>
      <c r="AC438" s="4"/>
      <c r="AD438" s="4"/>
      <c r="AE438" s="108"/>
      <c r="AF438" s="108"/>
    </row>
    <row r="439" spans="1:32" x14ac:dyDescent="0.2">
      <c r="A439" s="27"/>
      <c r="B439" s="27"/>
      <c r="C439" s="27"/>
      <c r="D439" s="27"/>
      <c r="E439" s="27"/>
    </row>
    <row r="440" spans="1:32" x14ac:dyDescent="0.2">
      <c r="A440" s="27"/>
      <c r="B440" s="27"/>
      <c r="C440" s="27"/>
      <c r="D440" s="27"/>
      <c r="E440" s="27"/>
    </row>
    <row r="441" spans="1:32" x14ac:dyDescent="0.2">
      <c r="A441" s="27"/>
      <c r="B441" s="27"/>
      <c r="C441" s="27"/>
      <c r="D441" s="27"/>
      <c r="E441" s="27"/>
    </row>
    <row r="442" spans="1:32" x14ac:dyDescent="0.2">
      <c r="A442" s="27"/>
      <c r="B442" s="27"/>
      <c r="C442" s="27"/>
      <c r="D442" s="27"/>
      <c r="E442" s="27"/>
    </row>
    <row r="443" spans="1:32" x14ac:dyDescent="0.2">
      <c r="A443" s="27"/>
      <c r="B443" s="27"/>
      <c r="C443" s="27"/>
      <c r="D443" s="27"/>
      <c r="E443" s="27"/>
    </row>
    <row r="444" spans="1:32" x14ac:dyDescent="0.2">
      <c r="A444" s="27"/>
      <c r="B444" s="27"/>
      <c r="C444" s="27"/>
      <c r="D444" s="27"/>
      <c r="E444" s="27"/>
    </row>
    <row r="445" spans="1:32" x14ac:dyDescent="0.2">
      <c r="A445" s="27"/>
      <c r="B445" s="27"/>
      <c r="C445" s="27"/>
      <c r="D445" s="27"/>
      <c r="E445" s="27"/>
    </row>
    <row r="446" spans="1:32" x14ac:dyDescent="0.2">
      <c r="A446" s="27"/>
      <c r="B446" s="27"/>
      <c r="C446" s="27"/>
      <c r="D446" s="27"/>
      <c r="E446" s="27"/>
    </row>
    <row r="447" spans="1:32" x14ac:dyDescent="0.2">
      <c r="A447" s="27"/>
      <c r="B447" s="27"/>
      <c r="C447" s="27"/>
      <c r="D447" s="27"/>
      <c r="E447" s="27"/>
    </row>
    <row r="448" spans="1:32" x14ac:dyDescent="0.2">
      <c r="A448" s="27"/>
      <c r="B448" s="27"/>
      <c r="C448" s="27"/>
      <c r="D448" s="27"/>
      <c r="E448" s="27"/>
    </row>
    <row r="449" spans="1:5" x14ac:dyDescent="0.2">
      <c r="A449" s="27"/>
      <c r="B449" s="27"/>
      <c r="C449" s="27"/>
      <c r="D449" s="27"/>
      <c r="E449" s="27"/>
    </row>
    <row r="450" spans="1:5" x14ac:dyDescent="0.2">
      <c r="A450" s="27"/>
      <c r="B450" s="27"/>
      <c r="C450" s="27"/>
      <c r="D450" s="27"/>
      <c r="E450" s="27"/>
    </row>
    <row r="451" spans="1:5" x14ac:dyDescent="0.2">
      <c r="A451" s="27"/>
      <c r="B451" s="27"/>
      <c r="C451" s="27"/>
      <c r="D451" s="27"/>
      <c r="E451" s="27"/>
    </row>
    <row r="452" spans="1:5" x14ac:dyDescent="0.2">
      <c r="A452" s="27"/>
      <c r="B452" s="27"/>
      <c r="C452" s="27"/>
      <c r="D452" s="27"/>
      <c r="E452" s="27"/>
    </row>
    <row r="453" spans="1:5" x14ac:dyDescent="0.2">
      <c r="A453" s="27"/>
      <c r="B453" s="27"/>
      <c r="C453" s="27"/>
      <c r="D453" s="27"/>
      <c r="E453" s="27"/>
    </row>
    <row r="454" spans="1:5" x14ac:dyDescent="0.2">
      <c r="A454" s="27"/>
      <c r="B454" s="27"/>
      <c r="C454" s="27"/>
      <c r="D454" s="27"/>
      <c r="E454" s="27"/>
    </row>
    <row r="455" spans="1:5" x14ac:dyDescent="0.2">
      <c r="A455" s="27"/>
      <c r="B455" s="27"/>
      <c r="C455" s="27"/>
      <c r="D455" s="27"/>
      <c r="E455" s="27"/>
    </row>
    <row r="456" spans="1:5" x14ac:dyDescent="0.2">
      <c r="A456" s="27"/>
      <c r="B456" s="27"/>
      <c r="C456" s="27"/>
      <c r="D456" s="27"/>
      <c r="E456" s="27"/>
    </row>
    <row r="457" spans="1:5" x14ac:dyDescent="0.2">
      <c r="A457" s="27"/>
      <c r="B457" s="27"/>
      <c r="C457" s="27"/>
      <c r="D457" s="27"/>
      <c r="E457" s="27"/>
    </row>
    <row r="458" spans="1:5" x14ac:dyDescent="0.2">
      <c r="A458" s="27"/>
      <c r="B458" s="27"/>
      <c r="C458" s="27"/>
      <c r="D458" s="27"/>
      <c r="E458" s="27"/>
    </row>
    <row r="459" spans="1:5" x14ac:dyDescent="0.2">
      <c r="A459" s="27"/>
      <c r="B459" s="27"/>
      <c r="C459" s="27"/>
      <c r="D459" s="27"/>
      <c r="E459" s="27"/>
    </row>
    <row r="460" spans="1:5" x14ac:dyDescent="0.2">
      <c r="A460" s="27"/>
      <c r="B460" s="27"/>
      <c r="C460" s="27"/>
      <c r="D460" s="27"/>
      <c r="E460" s="27"/>
    </row>
    <row r="461" spans="1:5" x14ac:dyDescent="0.2">
      <c r="A461" s="27"/>
      <c r="B461" s="27"/>
      <c r="C461" s="27"/>
      <c r="D461" s="27"/>
      <c r="E461" s="27"/>
    </row>
    <row r="462" spans="1:5" x14ac:dyDescent="0.2">
      <c r="A462" s="27"/>
      <c r="B462" s="27"/>
      <c r="C462" s="27"/>
      <c r="D462" s="27"/>
      <c r="E462" s="27"/>
    </row>
    <row r="463" spans="1:5" x14ac:dyDescent="0.2">
      <c r="A463" s="27"/>
      <c r="B463" s="27"/>
      <c r="C463" s="27"/>
      <c r="D463" s="27"/>
      <c r="E463" s="27"/>
    </row>
    <row r="464" spans="1:5" x14ac:dyDescent="0.2">
      <c r="A464" s="27"/>
      <c r="B464" s="27"/>
      <c r="C464" s="27"/>
      <c r="D464" s="27"/>
      <c r="E464" s="27"/>
    </row>
    <row r="465" spans="1:5" x14ac:dyDescent="0.2">
      <c r="A465" s="27"/>
      <c r="B465" s="27"/>
      <c r="C465" s="27"/>
      <c r="D465" s="27"/>
      <c r="E465" s="27"/>
    </row>
    <row r="466" spans="1:5" x14ac:dyDescent="0.2">
      <c r="A466" s="27"/>
      <c r="B466" s="27"/>
      <c r="C466" s="27"/>
      <c r="D466" s="27"/>
      <c r="E466" s="27"/>
    </row>
    <row r="467" spans="1:5" x14ac:dyDescent="0.2">
      <c r="A467" s="27"/>
      <c r="B467" s="27"/>
      <c r="C467" s="27"/>
      <c r="D467" s="27"/>
      <c r="E467" s="27"/>
    </row>
    <row r="468" spans="1:5" x14ac:dyDescent="0.2">
      <c r="A468" s="27"/>
      <c r="B468" s="27"/>
      <c r="C468" s="27"/>
      <c r="D468" s="27"/>
      <c r="E468" s="27"/>
    </row>
    <row r="469" spans="1:5" x14ac:dyDescent="0.2">
      <c r="A469" s="27"/>
      <c r="B469" s="27"/>
      <c r="C469" s="27"/>
      <c r="D469" s="27"/>
      <c r="E469" s="27"/>
    </row>
    <row r="470" spans="1:5" x14ac:dyDescent="0.2">
      <c r="A470" s="27"/>
      <c r="B470" s="27"/>
      <c r="C470" s="27"/>
      <c r="D470" s="27"/>
      <c r="E470" s="27"/>
    </row>
    <row r="471" spans="1:5" x14ac:dyDescent="0.2">
      <c r="A471" s="27"/>
      <c r="B471" s="27"/>
      <c r="C471" s="27"/>
      <c r="D471" s="27"/>
      <c r="E471" s="27"/>
    </row>
    <row r="472" spans="1:5" x14ac:dyDescent="0.2">
      <c r="A472" s="27"/>
      <c r="B472" s="27"/>
      <c r="C472" s="27"/>
      <c r="D472" s="27"/>
      <c r="E472" s="27"/>
    </row>
    <row r="473" spans="1:5" x14ac:dyDescent="0.2">
      <c r="A473" s="27"/>
      <c r="B473" s="27"/>
      <c r="C473" s="27"/>
      <c r="D473" s="27"/>
      <c r="E473" s="27"/>
    </row>
    <row r="474" spans="1:5" x14ac:dyDescent="0.2">
      <c r="A474" s="27"/>
      <c r="B474" s="27"/>
      <c r="C474" s="27"/>
      <c r="D474" s="27"/>
      <c r="E474" s="27"/>
    </row>
  </sheetData>
  <mergeCells count="1">
    <mergeCell ref="A2:AB2"/>
  </mergeCells>
  <phoneticPr fontId="4" type="noConversion"/>
  <printOptions horizontalCentered="1" verticalCentered="1"/>
  <pageMargins left="0" right="0" top="0" bottom="0" header="0.5" footer="0.5"/>
  <pageSetup scale="63" orientation="landscape" r:id="rId1"/>
  <headerFooter alignWithMargins="0">
    <oddFooter>&amp;R&amp;P</oddFooter>
  </headerFooter>
  <rowBreaks count="9" manualBreakCount="9">
    <brk id="44" max="16383" man="1"/>
    <brk id="87" max="16383" man="1"/>
    <brk id="130" max="16383" man="1"/>
    <brk id="173" max="16383" man="1"/>
    <brk id="216" max="16383" man="1"/>
    <brk id="260" max="16383" man="1"/>
    <brk id="304" max="16383" man="1"/>
    <brk id="347" max="16383" man="1"/>
    <brk id="39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67"/>
  <sheetViews>
    <sheetView workbookViewId="0">
      <pane xSplit="1" ySplit="3" topLeftCell="O4" activePane="bottomRight" state="frozen"/>
      <selection activeCell="B5" sqref="B5"/>
      <selection pane="topRight" activeCell="B5" sqref="B5"/>
      <selection pane="bottomLeft" activeCell="B5" sqref="B5"/>
      <selection pane="bottomRight" activeCell="AF3" sqref="AF3"/>
    </sheetView>
  </sheetViews>
  <sheetFormatPr defaultColWidth="9.42578125" defaultRowHeight="12.75" x14ac:dyDescent="0.2"/>
  <cols>
    <col min="1" max="2" width="14" style="28" customWidth="1"/>
    <col min="3" max="6" width="8" style="28" customWidth="1"/>
    <col min="7" max="17" width="8" style="6" customWidth="1"/>
    <col min="18" max="23" width="8" style="28" customWidth="1"/>
    <col min="24" max="24" width="6.85546875" style="28" customWidth="1"/>
    <col min="25" max="25" width="6.85546875" style="6" customWidth="1"/>
    <col min="26" max="26" width="6.85546875" style="28" customWidth="1"/>
    <col min="27" max="30" width="6.85546875" style="28" bestFit="1" customWidth="1"/>
    <col min="31" max="32" width="6.85546875" style="111" bestFit="1" customWidth="1"/>
    <col min="33" max="16384" width="9.42578125" style="28"/>
  </cols>
  <sheetData>
    <row r="1" spans="1:37" ht="18" x14ac:dyDescent="0.25">
      <c r="A1" s="114" t="s">
        <v>150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37" ht="20.25" x14ac:dyDescent="0.3">
      <c r="A2" s="134" t="s">
        <v>142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</row>
    <row r="3" spans="1:37" ht="15.75" thickBot="1" x14ac:dyDescent="0.25">
      <c r="A3" s="13" t="s">
        <v>13</v>
      </c>
      <c r="B3" s="36" t="s">
        <v>135</v>
      </c>
      <c r="C3" s="36" t="s">
        <v>122</v>
      </c>
      <c r="D3" s="36" t="s">
        <v>121</v>
      </c>
      <c r="E3" s="36" t="s">
        <v>120</v>
      </c>
      <c r="F3" s="36" t="s">
        <v>84</v>
      </c>
      <c r="G3" s="36" t="s">
        <v>85</v>
      </c>
      <c r="H3" s="36" t="s">
        <v>86</v>
      </c>
      <c r="I3" s="36" t="s">
        <v>87</v>
      </c>
      <c r="J3" s="36" t="s">
        <v>88</v>
      </c>
      <c r="K3" s="36" t="s">
        <v>89</v>
      </c>
      <c r="L3" s="36" t="s">
        <v>90</v>
      </c>
      <c r="M3" s="36" t="s">
        <v>91</v>
      </c>
      <c r="N3" s="36" t="s">
        <v>92</v>
      </c>
      <c r="O3" s="36" t="s">
        <v>93</v>
      </c>
      <c r="P3" s="36" t="s">
        <v>94</v>
      </c>
      <c r="Q3" s="36" t="s">
        <v>95</v>
      </c>
      <c r="R3" s="36" t="s">
        <v>96</v>
      </c>
      <c r="S3" s="36" t="s">
        <v>97</v>
      </c>
      <c r="T3" s="36" t="s">
        <v>98</v>
      </c>
      <c r="U3" s="36" t="s">
        <v>99</v>
      </c>
      <c r="V3" s="36" t="s">
        <v>100</v>
      </c>
      <c r="W3" s="14" t="s">
        <v>101</v>
      </c>
      <c r="X3" s="14" t="s">
        <v>70</v>
      </c>
      <c r="Y3" s="14" t="s">
        <v>111</v>
      </c>
      <c r="Z3" s="14" t="s">
        <v>112</v>
      </c>
      <c r="AA3" s="14" t="s">
        <v>116</v>
      </c>
      <c r="AB3" s="14" t="s">
        <v>118</v>
      </c>
      <c r="AC3" s="14" t="s">
        <v>136</v>
      </c>
      <c r="AD3" s="14" t="s">
        <v>144</v>
      </c>
      <c r="AE3" s="100" t="s">
        <v>146</v>
      </c>
      <c r="AF3" s="100" t="s">
        <v>148</v>
      </c>
    </row>
    <row r="4" spans="1:37" x14ac:dyDescent="0.2">
      <c r="A4" s="37" t="s">
        <v>14</v>
      </c>
      <c r="B4" s="37"/>
      <c r="C4" s="48"/>
      <c r="D4" s="48">
        <v>1</v>
      </c>
      <c r="E4" s="48"/>
      <c r="F4" s="48">
        <v>3</v>
      </c>
      <c r="G4" s="48">
        <v>5</v>
      </c>
      <c r="H4" s="48">
        <v>10</v>
      </c>
      <c r="I4" s="48">
        <v>10</v>
      </c>
      <c r="J4" s="48">
        <v>2</v>
      </c>
      <c r="K4" s="48">
        <v>1</v>
      </c>
      <c r="L4" s="15"/>
      <c r="M4" s="15">
        <v>1</v>
      </c>
      <c r="N4" s="15"/>
      <c r="O4" s="15"/>
      <c r="P4" s="15"/>
      <c r="Q4" s="15"/>
      <c r="R4" s="15"/>
      <c r="S4" s="15">
        <v>1</v>
      </c>
      <c r="T4" s="15">
        <v>1</v>
      </c>
      <c r="U4" s="15"/>
      <c r="V4" s="15">
        <v>6</v>
      </c>
      <c r="W4" s="15">
        <v>0</v>
      </c>
      <c r="X4" s="15"/>
      <c r="Z4" s="6"/>
      <c r="AA4" s="6">
        <v>1</v>
      </c>
      <c r="AB4" s="6"/>
      <c r="AD4" s="28">
        <v>1</v>
      </c>
      <c r="AE4" s="111">
        <v>0</v>
      </c>
      <c r="AF4" s="111">
        <v>0</v>
      </c>
      <c r="AK4" s="37"/>
    </row>
    <row r="5" spans="1:37" x14ac:dyDescent="0.2">
      <c r="A5" s="37" t="s">
        <v>0</v>
      </c>
      <c r="B5" s="37"/>
      <c r="C5" s="48">
        <v>3</v>
      </c>
      <c r="D5" s="48">
        <v>7</v>
      </c>
      <c r="E5" s="48"/>
      <c r="F5" s="48"/>
      <c r="G5" s="48">
        <v>2</v>
      </c>
      <c r="H5" s="48">
        <v>2</v>
      </c>
      <c r="I5" s="48">
        <v>4</v>
      </c>
      <c r="J5" s="48"/>
      <c r="K5" s="48"/>
      <c r="L5" s="15">
        <v>1</v>
      </c>
      <c r="M5" s="15">
        <v>2</v>
      </c>
      <c r="N5" s="15">
        <v>1</v>
      </c>
      <c r="O5" s="15"/>
      <c r="P5" s="15">
        <v>1</v>
      </c>
      <c r="Q5" s="15">
        <v>6</v>
      </c>
      <c r="R5" s="15">
        <v>12</v>
      </c>
      <c r="S5" s="15">
        <v>13</v>
      </c>
      <c r="T5" s="15">
        <v>13</v>
      </c>
      <c r="U5" s="15">
        <v>7</v>
      </c>
      <c r="V5" s="15">
        <v>7</v>
      </c>
      <c r="W5" s="15">
        <v>6</v>
      </c>
      <c r="X5" s="15">
        <v>6</v>
      </c>
      <c r="Y5" s="33">
        <v>7</v>
      </c>
      <c r="Z5" s="33">
        <v>9</v>
      </c>
      <c r="AA5" s="58">
        <v>7</v>
      </c>
      <c r="AB5" s="6"/>
      <c r="AD5" s="28">
        <v>2</v>
      </c>
      <c r="AE5" s="111">
        <v>6</v>
      </c>
      <c r="AF5" s="111">
        <v>6</v>
      </c>
      <c r="AK5" s="37"/>
    </row>
    <row r="6" spans="1:37" x14ac:dyDescent="0.2">
      <c r="A6" s="37" t="s">
        <v>1</v>
      </c>
      <c r="B6" s="37"/>
      <c r="C6" s="48">
        <v>2</v>
      </c>
      <c r="D6" s="48"/>
      <c r="E6" s="48">
        <v>3</v>
      </c>
      <c r="F6" s="48">
        <v>1</v>
      </c>
      <c r="G6" s="48"/>
      <c r="H6" s="48"/>
      <c r="I6" s="48">
        <v>1</v>
      </c>
      <c r="J6" s="48"/>
      <c r="K6" s="48"/>
      <c r="L6" s="15">
        <v>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Z6" s="6">
        <v>1</v>
      </c>
      <c r="AA6" s="6"/>
      <c r="AB6" s="6"/>
      <c r="AK6" s="37"/>
    </row>
    <row r="7" spans="1:37" x14ac:dyDescent="0.2">
      <c r="A7" s="37" t="s">
        <v>15</v>
      </c>
      <c r="B7" s="37"/>
      <c r="C7" s="48">
        <v>5</v>
      </c>
      <c r="D7" s="48">
        <v>28</v>
      </c>
      <c r="E7" s="48">
        <v>7</v>
      </c>
      <c r="F7" s="48">
        <v>5</v>
      </c>
      <c r="G7" s="48">
        <v>7</v>
      </c>
      <c r="H7" s="48">
        <v>12</v>
      </c>
      <c r="I7" s="48">
        <v>5</v>
      </c>
      <c r="J7" s="48">
        <v>6</v>
      </c>
      <c r="K7" s="48">
        <v>6</v>
      </c>
      <c r="L7" s="15">
        <v>7</v>
      </c>
      <c r="M7" s="15">
        <v>9</v>
      </c>
      <c r="N7" s="15">
        <v>18</v>
      </c>
      <c r="O7" s="15">
        <v>6</v>
      </c>
      <c r="P7" s="15">
        <v>4</v>
      </c>
      <c r="Q7" s="15">
        <v>6</v>
      </c>
      <c r="R7" s="15">
        <v>11</v>
      </c>
      <c r="S7" s="15">
        <v>1</v>
      </c>
      <c r="T7" s="15">
        <v>7</v>
      </c>
      <c r="U7" s="15">
        <v>5</v>
      </c>
      <c r="V7" s="15">
        <v>4</v>
      </c>
      <c r="W7" s="15">
        <v>6</v>
      </c>
      <c r="X7" s="15">
        <v>11</v>
      </c>
      <c r="Y7" s="33">
        <v>13</v>
      </c>
      <c r="Z7" s="33">
        <v>12</v>
      </c>
      <c r="AA7" s="58">
        <v>14</v>
      </c>
      <c r="AB7" s="58">
        <v>13</v>
      </c>
      <c r="AC7" s="58">
        <v>7</v>
      </c>
      <c r="AD7" s="58">
        <v>3</v>
      </c>
      <c r="AE7" s="58">
        <v>13</v>
      </c>
      <c r="AF7" s="58">
        <v>14</v>
      </c>
      <c r="AK7" s="37"/>
    </row>
    <row r="8" spans="1:37" x14ac:dyDescent="0.2">
      <c r="A8" s="37" t="s">
        <v>2</v>
      </c>
      <c r="B8" s="37"/>
      <c r="C8" s="48">
        <v>213</v>
      </c>
      <c r="D8" s="48">
        <v>28</v>
      </c>
      <c r="E8" s="48">
        <v>106</v>
      </c>
      <c r="F8" s="48">
        <v>38</v>
      </c>
      <c r="G8" s="48">
        <v>105</v>
      </c>
      <c r="H8" s="48">
        <v>124</v>
      </c>
      <c r="I8" s="48">
        <v>174</v>
      </c>
      <c r="J8" s="48">
        <v>39</v>
      </c>
      <c r="K8" s="48">
        <v>133</v>
      </c>
      <c r="L8" s="15">
        <v>121</v>
      </c>
      <c r="M8" s="15">
        <v>125</v>
      </c>
      <c r="N8" s="15">
        <v>143</v>
      </c>
      <c r="O8" s="15">
        <v>154</v>
      </c>
      <c r="P8" s="15">
        <v>480</v>
      </c>
      <c r="Q8" s="15">
        <v>223</v>
      </c>
      <c r="R8" s="15">
        <v>108</v>
      </c>
      <c r="S8" s="15">
        <v>91</v>
      </c>
      <c r="T8" s="15">
        <v>100</v>
      </c>
      <c r="U8" s="15">
        <v>108</v>
      </c>
      <c r="V8" s="15">
        <v>97</v>
      </c>
      <c r="W8" s="15">
        <v>147</v>
      </c>
      <c r="X8" s="15">
        <v>135</v>
      </c>
      <c r="Y8" s="33">
        <v>155</v>
      </c>
      <c r="Z8" s="33">
        <v>231</v>
      </c>
      <c r="AA8" s="58">
        <v>162</v>
      </c>
      <c r="AB8" s="58">
        <v>210</v>
      </c>
      <c r="AC8" s="58">
        <v>414</v>
      </c>
      <c r="AD8" s="58">
        <v>284</v>
      </c>
      <c r="AE8" s="58">
        <v>205</v>
      </c>
      <c r="AF8" s="58">
        <v>210</v>
      </c>
      <c r="AK8" s="37"/>
    </row>
    <row r="9" spans="1:37" x14ac:dyDescent="0.2">
      <c r="A9" s="37" t="s">
        <v>11</v>
      </c>
      <c r="B9" s="37"/>
      <c r="C9" s="48">
        <v>83</v>
      </c>
      <c r="D9" s="48">
        <v>194</v>
      </c>
      <c r="E9" s="48">
        <v>27</v>
      </c>
      <c r="F9" s="48">
        <v>162</v>
      </c>
      <c r="G9" s="48">
        <v>98</v>
      </c>
      <c r="H9" s="48">
        <v>149</v>
      </c>
      <c r="I9" s="48">
        <v>124</v>
      </c>
      <c r="J9" s="48">
        <v>83</v>
      </c>
      <c r="K9" s="48">
        <v>146</v>
      </c>
      <c r="L9" s="15">
        <v>164</v>
      </c>
      <c r="M9" s="15">
        <v>87</v>
      </c>
      <c r="N9" s="15">
        <v>49</v>
      </c>
      <c r="O9" s="15">
        <v>26</v>
      </c>
      <c r="P9" s="15">
        <v>58</v>
      </c>
      <c r="Q9" s="15">
        <v>67</v>
      </c>
      <c r="R9" s="15">
        <v>121</v>
      </c>
      <c r="S9" s="15">
        <v>158</v>
      </c>
      <c r="T9" s="15">
        <v>156</v>
      </c>
      <c r="U9" s="15">
        <v>206</v>
      </c>
      <c r="V9" s="15">
        <v>195</v>
      </c>
      <c r="W9" s="15">
        <v>207</v>
      </c>
      <c r="X9" s="15">
        <v>386</v>
      </c>
      <c r="Y9" s="58">
        <v>400</v>
      </c>
      <c r="Z9" s="33">
        <v>527</v>
      </c>
      <c r="AA9" s="58">
        <v>340</v>
      </c>
      <c r="AB9" s="58">
        <v>411</v>
      </c>
      <c r="AC9" s="58">
        <v>453</v>
      </c>
      <c r="AD9" s="58">
        <v>318</v>
      </c>
      <c r="AE9" s="58">
        <v>215</v>
      </c>
      <c r="AF9" s="58">
        <v>229</v>
      </c>
      <c r="AK9" s="37"/>
    </row>
    <row r="10" spans="1:37" x14ac:dyDescent="0.2">
      <c r="A10" s="37" t="s">
        <v>71</v>
      </c>
      <c r="B10" s="37"/>
      <c r="C10" s="48"/>
      <c r="D10" s="48"/>
      <c r="E10" s="48"/>
      <c r="F10" s="48"/>
      <c r="G10" s="48"/>
      <c r="H10" s="48"/>
      <c r="I10" s="48"/>
      <c r="J10" s="48"/>
      <c r="K10" s="48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Z10" s="6"/>
      <c r="AA10" s="6"/>
      <c r="AB10" s="6"/>
      <c r="AK10" s="37"/>
    </row>
    <row r="11" spans="1:37" x14ac:dyDescent="0.2">
      <c r="A11" s="37" t="s">
        <v>72</v>
      </c>
      <c r="B11" s="37"/>
      <c r="C11" s="48"/>
      <c r="D11" s="48"/>
      <c r="E11" s="48"/>
      <c r="F11" s="48"/>
      <c r="G11" s="48"/>
      <c r="H11" s="48"/>
      <c r="I11" s="48"/>
      <c r="J11" s="48"/>
      <c r="K11" s="48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Z11" s="6"/>
      <c r="AA11" s="6"/>
      <c r="AB11" s="6"/>
      <c r="AK11" s="37"/>
    </row>
    <row r="12" spans="1:37" x14ac:dyDescent="0.2">
      <c r="A12" s="37" t="s">
        <v>16</v>
      </c>
      <c r="B12" s="37"/>
      <c r="C12" s="48"/>
      <c r="D12" s="48"/>
      <c r="E12" s="48">
        <v>1</v>
      </c>
      <c r="F12" s="48">
        <v>1</v>
      </c>
      <c r="G12" s="48">
        <v>1</v>
      </c>
      <c r="H12" s="48">
        <v>2</v>
      </c>
      <c r="I12" s="48">
        <v>2</v>
      </c>
      <c r="J12" s="48"/>
      <c r="K12" s="48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Z12" s="6"/>
      <c r="AA12" s="6"/>
      <c r="AB12" s="6"/>
      <c r="AK12" s="37"/>
    </row>
    <row r="13" spans="1:37" x14ac:dyDescent="0.2">
      <c r="A13" s="37" t="s">
        <v>73</v>
      </c>
      <c r="B13" s="37"/>
      <c r="C13" s="48"/>
      <c r="D13" s="48"/>
      <c r="E13" s="48"/>
      <c r="F13" s="48"/>
      <c r="G13" s="48"/>
      <c r="H13" s="48"/>
      <c r="I13" s="48"/>
      <c r="J13" s="48"/>
      <c r="K13" s="48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Z13" s="6"/>
      <c r="AA13" s="6"/>
      <c r="AB13" s="6"/>
      <c r="AK13" s="37"/>
    </row>
    <row r="14" spans="1:37" x14ac:dyDescent="0.2">
      <c r="A14" s="37" t="s">
        <v>74</v>
      </c>
      <c r="B14" s="37"/>
      <c r="C14" s="48"/>
      <c r="D14" s="48"/>
      <c r="E14" s="48"/>
      <c r="F14" s="48"/>
      <c r="G14" s="48"/>
      <c r="H14" s="48"/>
      <c r="I14" s="48"/>
      <c r="J14" s="48"/>
      <c r="K14" s="48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Z14" s="6"/>
      <c r="AA14" s="6"/>
      <c r="AB14" s="6"/>
      <c r="AK14" s="37"/>
    </row>
    <row r="15" spans="1:37" x14ac:dyDescent="0.2">
      <c r="A15" s="37" t="s">
        <v>4</v>
      </c>
      <c r="B15" s="37"/>
      <c r="C15" s="48">
        <v>1</v>
      </c>
      <c r="D15" s="48">
        <v>1</v>
      </c>
      <c r="E15" s="48"/>
      <c r="F15" s="48">
        <v>1</v>
      </c>
      <c r="G15" s="48"/>
      <c r="H15" s="48"/>
      <c r="I15" s="48"/>
      <c r="J15" s="48"/>
      <c r="K15" s="48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Z15" s="6"/>
      <c r="AA15" s="6"/>
      <c r="AB15" s="6"/>
      <c r="AK15" s="37"/>
    </row>
    <row r="16" spans="1:37" x14ac:dyDescent="0.2">
      <c r="A16" s="37" t="s">
        <v>17</v>
      </c>
      <c r="B16" s="37"/>
      <c r="C16" s="48"/>
      <c r="D16" s="48"/>
      <c r="E16" s="48"/>
      <c r="F16" s="48">
        <v>1</v>
      </c>
      <c r="G16" s="48"/>
      <c r="H16" s="48">
        <v>2</v>
      </c>
      <c r="I16" s="48">
        <v>2</v>
      </c>
      <c r="J16" s="48">
        <v>2</v>
      </c>
      <c r="K16" s="48">
        <v>5</v>
      </c>
      <c r="L16" s="15">
        <v>1</v>
      </c>
      <c r="M16" s="15">
        <v>2</v>
      </c>
      <c r="N16" s="15">
        <v>1</v>
      </c>
      <c r="O16" s="15"/>
      <c r="P16" s="15">
        <v>1</v>
      </c>
      <c r="Q16" s="15"/>
      <c r="R16" s="15"/>
      <c r="S16" s="15"/>
      <c r="T16" s="15"/>
      <c r="U16" s="15"/>
      <c r="V16" s="15"/>
      <c r="W16" s="15"/>
      <c r="X16" s="15"/>
      <c r="Z16" s="6"/>
      <c r="AA16" s="6"/>
      <c r="AB16" s="6"/>
      <c r="AK16" s="37"/>
    </row>
    <row r="17" spans="1:37" x14ac:dyDescent="0.2">
      <c r="A17" s="37" t="s">
        <v>39</v>
      </c>
      <c r="B17" s="37"/>
      <c r="C17" s="48"/>
      <c r="D17" s="48"/>
      <c r="E17" s="48"/>
      <c r="F17" s="48"/>
      <c r="G17" s="48"/>
      <c r="H17" s="48"/>
      <c r="I17" s="48"/>
      <c r="J17" s="48"/>
      <c r="K17" s="48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Z17" s="6"/>
      <c r="AA17" s="6"/>
      <c r="AB17" s="6"/>
      <c r="AK17" s="37"/>
    </row>
    <row r="18" spans="1:37" x14ac:dyDescent="0.2">
      <c r="A18" s="37" t="s">
        <v>75</v>
      </c>
      <c r="B18" s="37"/>
      <c r="C18" s="48"/>
      <c r="D18" s="48"/>
      <c r="E18" s="48"/>
      <c r="F18" s="48"/>
      <c r="G18" s="48"/>
      <c r="H18" s="48"/>
      <c r="I18" s="48"/>
      <c r="J18" s="48"/>
      <c r="K18" s="48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Z18" s="6"/>
      <c r="AA18" s="6"/>
      <c r="AB18" s="6"/>
      <c r="AK18" s="37"/>
    </row>
    <row r="19" spans="1:37" x14ac:dyDescent="0.2">
      <c r="A19" s="37" t="s">
        <v>18</v>
      </c>
      <c r="B19" s="37"/>
      <c r="C19" s="48">
        <v>7</v>
      </c>
      <c r="D19" s="48">
        <v>4</v>
      </c>
      <c r="E19" s="48">
        <v>2</v>
      </c>
      <c r="F19" s="48">
        <v>7</v>
      </c>
      <c r="G19" s="48">
        <v>7</v>
      </c>
      <c r="H19" s="48">
        <v>5</v>
      </c>
      <c r="I19" s="48">
        <v>10</v>
      </c>
      <c r="J19" s="48">
        <v>10</v>
      </c>
      <c r="K19" s="48">
        <v>6</v>
      </c>
      <c r="L19" s="15">
        <v>14</v>
      </c>
      <c r="M19" s="15">
        <v>8</v>
      </c>
      <c r="N19" s="15">
        <v>22</v>
      </c>
      <c r="O19" s="15">
        <v>21</v>
      </c>
      <c r="P19" s="15">
        <v>7</v>
      </c>
      <c r="Q19" s="15">
        <v>1</v>
      </c>
      <c r="R19" s="15">
        <v>5</v>
      </c>
      <c r="S19" s="15">
        <v>8</v>
      </c>
      <c r="T19" s="15">
        <v>3</v>
      </c>
      <c r="U19" s="15">
        <v>6</v>
      </c>
      <c r="V19" s="15"/>
      <c r="W19" s="15"/>
      <c r="X19" s="15">
        <v>5</v>
      </c>
      <c r="Y19" s="33">
        <v>5</v>
      </c>
      <c r="Z19" s="6"/>
      <c r="AA19" s="6">
        <v>2</v>
      </c>
      <c r="AB19" s="6">
        <v>1</v>
      </c>
      <c r="AC19" s="7">
        <v>1</v>
      </c>
      <c r="AD19" s="7"/>
      <c r="AE19" s="7"/>
      <c r="AF19" s="7"/>
      <c r="AK19" s="37"/>
    </row>
    <row r="20" spans="1:37" x14ac:dyDescent="0.2">
      <c r="A20" s="37" t="s">
        <v>19</v>
      </c>
      <c r="B20" s="37"/>
      <c r="C20" s="48"/>
      <c r="D20" s="48"/>
      <c r="E20" s="48"/>
      <c r="F20" s="48">
        <v>5</v>
      </c>
      <c r="G20" s="48">
        <v>6</v>
      </c>
      <c r="H20" s="48">
        <v>3</v>
      </c>
      <c r="I20" s="48">
        <v>11</v>
      </c>
      <c r="J20" s="48">
        <v>5</v>
      </c>
      <c r="K20" s="48">
        <v>9</v>
      </c>
      <c r="L20" s="15">
        <v>5</v>
      </c>
      <c r="M20" s="15">
        <v>1</v>
      </c>
      <c r="N20" s="15"/>
      <c r="O20" s="15">
        <v>2</v>
      </c>
      <c r="P20" s="15"/>
      <c r="Q20" s="15"/>
      <c r="R20" s="15"/>
      <c r="S20" s="15">
        <v>2</v>
      </c>
      <c r="T20" s="15"/>
      <c r="U20" s="15"/>
      <c r="V20" s="15"/>
      <c r="W20" s="15"/>
      <c r="X20" s="15"/>
      <c r="Z20" s="6"/>
      <c r="AA20" s="6"/>
      <c r="AB20" s="6"/>
      <c r="AK20" s="37"/>
    </row>
    <row r="21" spans="1:37" x14ac:dyDescent="0.2">
      <c r="A21" s="37" t="s">
        <v>20</v>
      </c>
      <c r="B21" s="37"/>
      <c r="C21" s="48">
        <v>24</v>
      </c>
      <c r="D21" s="48">
        <v>7</v>
      </c>
      <c r="E21" s="48">
        <v>2</v>
      </c>
      <c r="F21" s="48"/>
      <c r="G21" s="48">
        <v>7</v>
      </c>
      <c r="H21" s="48">
        <v>9</v>
      </c>
      <c r="I21" s="48">
        <v>5</v>
      </c>
      <c r="J21" s="48"/>
      <c r="K21" s="48">
        <v>8</v>
      </c>
      <c r="L21" s="15">
        <v>5</v>
      </c>
      <c r="M21" s="15">
        <v>9</v>
      </c>
      <c r="N21" s="15">
        <v>6</v>
      </c>
      <c r="O21" s="15">
        <v>29</v>
      </c>
      <c r="P21" s="15">
        <v>14</v>
      </c>
      <c r="Q21" s="15">
        <v>6</v>
      </c>
      <c r="R21" s="15">
        <v>9</v>
      </c>
      <c r="S21" s="15">
        <v>5</v>
      </c>
      <c r="T21" s="15">
        <v>2</v>
      </c>
      <c r="U21" s="15">
        <v>9</v>
      </c>
      <c r="V21" s="15">
        <v>14</v>
      </c>
      <c r="W21" s="15">
        <v>15</v>
      </c>
      <c r="X21" s="15">
        <v>39</v>
      </c>
      <c r="Y21" s="33">
        <v>39</v>
      </c>
      <c r="Z21" s="33">
        <v>24</v>
      </c>
      <c r="AA21" s="58">
        <v>6</v>
      </c>
      <c r="AB21" s="6"/>
      <c r="AC21" s="58">
        <v>2</v>
      </c>
      <c r="AD21" s="58"/>
      <c r="AE21" s="58">
        <v>1</v>
      </c>
      <c r="AF21" s="58">
        <v>1</v>
      </c>
      <c r="AK21" s="37"/>
    </row>
    <row r="22" spans="1:37" x14ac:dyDescent="0.2">
      <c r="A22" s="37" t="s">
        <v>76</v>
      </c>
      <c r="B22" s="37"/>
      <c r="C22" s="48"/>
      <c r="D22" s="48"/>
      <c r="E22" s="48"/>
      <c r="F22" s="48"/>
      <c r="G22" s="48"/>
      <c r="H22" s="48"/>
      <c r="I22" s="48"/>
      <c r="J22" s="48"/>
      <c r="K22" s="48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Z22" s="6"/>
      <c r="AA22" s="6"/>
      <c r="AB22" s="6"/>
      <c r="AK22" s="37"/>
    </row>
    <row r="23" spans="1:37" x14ac:dyDescent="0.2">
      <c r="A23" s="37" t="s">
        <v>21</v>
      </c>
      <c r="B23" s="37"/>
      <c r="C23" s="48"/>
      <c r="D23" s="48"/>
      <c r="E23" s="48"/>
      <c r="F23" s="48"/>
      <c r="G23" s="48"/>
      <c r="H23" s="48"/>
      <c r="I23" s="48"/>
      <c r="J23" s="48"/>
      <c r="K23" s="48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Z23" s="6"/>
      <c r="AA23" s="6"/>
      <c r="AB23" s="6"/>
      <c r="AK23" s="37"/>
    </row>
    <row r="24" spans="1:37" x14ac:dyDescent="0.2">
      <c r="A24" s="37" t="s">
        <v>37</v>
      </c>
      <c r="B24" s="37"/>
      <c r="C24" s="48"/>
      <c r="D24" s="48"/>
      <c r="E24" s="48"/>
      <c r="F24" s="48"/>
      <c r="G24" s="48"/>
      <c r="H24" s="48"/>
      <c r="I24" s="48"/>
      <c r="J24" s="48"/>
      <c r="K24" s="48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Z24" s="6"/>
      <c r="AA24" s="6"/>
      <c r="AB24" s="6"/>
      <c r="AK24" s="37"/>
    </row>
    <row r="25" spans="1:37" x14ac:dyDescent="0.2">
      <c r="A25" s="37" t="s">
        <v>22</v>
      </c>
      <c r="B25" s="37"/>
      <c r="C25" s="48">
        <v>2</v>
      </c>
      <c r="D25" s="48"/>
      <c r="E25" s="48">
        <v>1</v>
      </c>
      <c r="F25" s="48">
        <v>5</v>
      </c>
      <c r="G25" s="48">
        <v>2</v>
      </c>
      <c r="H25" s="48">
        <v>6</v>
      </c>
      <c r="I25" s="48">
        <v>3</v>
      </c>
      <c r="J25" s="48">
        <v>2</v>
      </c>
      <c r="K25" s="48">
        <v>5</v>
      </c>
      <c r="L25" s="15">
        <v>3</v>
      </c>
      <c r="M25" s="15">
        <v>15</v>
      </c>
      <c r="N25" s="15">
        <v>8</v>
      </c>
      <c r="O25" s="15">
        <v>7</v>
      </c>
      <c r="P25" s="15">
        <v>1</v>
      </c>
      <c r="Q25" s="15"/>
      <c r="R25" s="15">
        <v>2</v>
      </c>
      <c r="S25" s="15">
        <v>1</v>
      </c>
      <c r="T25" s="15">
        <v>1</v>
      </c>
      <c r="U25" s="15">
        <v>1</v>
      </c>
      <c r="V25" s="15">
        <v>7</v>
      </c>
      <c r="W25" s="15"/>
      <c r="X25" s="15">
        <v>1</v>
      </c>
      <c r="Y25" s="33">
        <v>2</v>
      </c>
      <c r="Z25" s="6"/>
      <c r="AA25" s="33">
        <v>1</v>
      </c>
      <c r="AB25" s="6">
        <v>2</v>
      </c>
      <c r="AK25" s="37"/>
    </row>
    <row r="26" spans="1:37" x14ac:dyDescent="0.2">
      <c r="A26" s="37" t="s">
        <v>23</v>
      </c>
      <c r="B26" s="37"/>
      <c r="C26" s="48"/>
      <c r="D26" s="48"/>
      <c r="E26" s="48"/>
      <c r="F26" s="48"/>
      <c r="G26" s="48"/>
      <c r="H26" s="48"/>
      <c r="I26" s="48"/>
      <c r="J26" s="48"/>
      <c r="K26" s="48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6"/>
      <c r="AA26" s="6"/>
      <c r="AB26" s="6"/>
      <c r="AK26" s="37"/>
    </row>
    <row r="27" spans="1:37" x14ac:dyDescent="0.2">
      <c r="A27" s="37" t="s">
        <v>24</v>
      </c>
      <c r="B27" s="37"/>
      <c r="C27" s="48"/>
      <c r="D27" s="48">
        <v>6</v>
      </c>
      <c r="E27" s="48">
        <v>8</v>
      </c>
      <c r="F27" s="48">
        <v>17</v>
      </c>
      <c r="G27" s="48">
        <v>15</v>
      </c>
      <c r="H27" s="48">
        <v>9</v>
      </c>
      <c r="I27" s="48">
        <v>14</v>
      </c>
      <c r="J27" s="48">
        <v>8</v>
      </c>
      <c r="K27" s="48">
        <v>5</v>
      </c>
      <c r="L27" s="15">
        <v>7</v>
      </c>
      <c r="M27" s="15">
        <v>9</v>
      </c>
      <c r="N27" s="15">
        <v>10</v>
      </c>
      <c r="O27" s="15">
        <v>7</v>
      </c>
      <c r="P27" s="15">
        <v>1</v>
      </c>
      <c r="Q27" s="15">
        <v>7</v>
      </c>
      <c r="R27" s="15">
        <v>7</v>
      </c>
      <c r="S27" s="15">
        <v>5</v>
      </c>
      <c r="T27" s="15">
        <v>7</v>
      </c>
      <c r="U27" s="15">
        <v>6</v>
      </c>
      <c r="V27" s="15">
        <v>3</v>
      </c>
      <c r="W27" s="15">
        <v>4</v>
      </c>
      <c r="X27" s="15">
        <v>11</v>
      </c>
      <c r="Y27" s="33">
        <v>11</v>
      </c>
      <c r="Z27" s="33">
        <v>1</v>
      </c>
      <c r="AA27" s="58">
        <v>3</v>
      </c>
      <c r="AB27" s="58">
        <v>1</v>
      </c>
      <c r="AC27" s="58">
        <v>1</v>
      </c>
      <c r="AD27" s="58">
        <v>2</v>
      </c>
      <c r="AE27" s="58">
        <v>7</v>
      </c>
      <c r="AF27" s="58">
        <v>9</v>
      </c>
      <c r="AK27" s="37"/>
    </row>
    <row r="28" spans="1:37" x14ac:dyDescent="0.2">
      <c r="A28" s="37" t="s">
        <v>62</v>
      </c>
      <c r="B28" s="37"/>
      <c r="C28" s="48">
        <v>6</v>
      </c>
      <c r="D28" s="48"/>
      <c r="E28" s="48"/>
      <c r="F28" s="48"/>
      <c r="G28" s="48"/>
      <c r="H28" s="48"/>
      <c r="I28" s="48"/>
      <c r="J28" s="48"/>
      <c r="K28" s="48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Z28" s="6"/>
      <c r="AA28" s="6"/>
      <c r="AB28" s="6"/>
      <c r="AK28" s="37"/>
    </row>
    <row r="29" spans="1:37" x14ac:dyDescent="0.2">
      <c r="A29" s="37" t="s">
        <v>5</v>
      </c>
      <c r="B29" s="37"/>
      <c r="C29" s="48">
        <v>165</v>
      </c>
      <c r="D29" s="48">
        <v>78</v>
      </c>
      <c r="E29" s="48">
        <v>76</v>
      </c>
      <c r="F29" s="48">
        <v>66</v>
      </c>
      <c r="G29" s="48">
        <v>77</v>
      </c>
      <c r="H29" s="48">
        <v>88</v>
      </c>
      <c r="I29" s="48">
        <v>76</v>
      </c>
      <c r="J29" s="48">
        <v>46</v>
      </c>
      <c r="K29" s="48">
        <v>16</v>
      </c>
      <c r="L29" s="15">
        <v>30</v>
      </c>
      <c r="M29" s="15">
        <v>62</v>
      </c>
      <c r="N29" s="15">
        <v>19</v>
      </c>
      <c r="O29" s="15">
        <v>81</v>
      </c>
      <c r="P29" s="15">
        <v>63</v>
      </c>
      <c r="Q29" s="15">
        <v>91</v>
      </c>
      <c r="R29" s="15">
        <v>108</v>
      </c>
      <c r="S29" s="15">
        <v>117</v>
      </c>
      <c r="T29" s="15">
        <v>109</v>
      </c>
      <c r="U29" s="15">
        <v>124</v>
      </c>
      <c r="V29" s="15">
        <v>98</v>
      </c>
      <c r="W29" s="15"/>
      <c r="X29" s="15">
        <v>107</v>
      </c>
      <c r="Y29" s="33">
        <v>131</v>
      </c>
      <c r="Z29" s="33">
        <v>120</v>
      </c>
      <c r="AA29" s="58">
        <v>51</v>
      </c>
      <c r="AB29" s="58">
        <v>63</v>
      </c>
      <c r="AC29" s="58">
        <v>23</v>
      </c>
      <c r="AD29" s="58">
        <v>29</v>
      </c>
      <c r="AE29" s="58">
        <v>21</v>
      </c>
      <c r="AF29" s="58">
        <v>22</v>
      </c>
      <c r="AK29" s="37"/>
    </row>
    <row r="30" spans="1:37" x14ac:dyDescent="0.2">
      <c r="A30" s="37" t="s">
        <v>25</v>
      </c>
      <c r="B30" s="37"/>
      <c r="C30" s="48">
        <v>2</v>
      </c>
      <c r="D30" s="48">
        <v>3</v>
      </c>
      <c r="E30" s="48">
        <v>3</v>
      </c>
      <c r="F30" s="48">
        <v>9</v>
      </c>
      <c r="G30" s="48">
        <v>2</v>
      </c>
      <c r="H30" s="48">
        <v>1</v>
      </c>
      <c r="I30" s="48">
        <v>1</v>
      </c>
      <c r="J30" s="48">
        <v>1</v>
      </c>
      <c r="K30" s="48">
        <v>4</v>
      </c>
      <c r="L30" s="15">
        <v>1</v>
      </c>
      <c r="M30" s="15">
        <v>2</v>
      </c>
      <c r="N30" s="15"/>
      <c r="O30" s="15">
        <v>2</v>
      </c>
      <c r="P30" s="15">
        <v>1</v>
      </c>
      <c r="Q30" s="15"/>
      <c r="R30" s="15"/>
      <c r="S30" s="15"/>
      <c r="T30" s="15"/>
      <c r="U30" s="15"/>
      <c r="V30" s="15">
        <v>1</v>
      </c>
      <c r="W30" s="15"/>
      <c r="X30" s="15">
        <v>1</v>
      </c>
      <c r="Y30" s="7">
        <v>1</v>
      </c>
      <c r="Z30" s="33">
        <v>1</v>
      </c>
      <c r="AA30" s="58">
        <v>1</v>
      </c>
      <c r="AB30" s="6"/>
      <c r="AK30" s="37"/>
    </row>
    <row r="31" spans="1:37" x14ac:dyDescent="0.2">
      <c r="A31" s="37" t="s">
        <v>7</v>
      </c>
      <c r="B31" s="37"/>
      <c r="C31" s="48">
        <v>27</v>
      </c>
      <c r="D31" s="48">
        <v>20</v>
      </c>
      <c r="E31" s="48">
        <v>13</v>
      </c>
      <c r="F31" s="48">
        <v>16</v>
      </c>
      <c r="G31" s="48">
        <v>23</v>
      </c>
      <c r="H31" s="48">
        <v>23</v>
      </c>
      <c r="I31" s="48">
        <v>22</v>
      </c>
      <c r="J31" s="48">
        <v>24</v>
      </c>
      <c r="K31" s="48">
        <v>20</v>
      </c>
      <c r="L31" s="15">
        <v>26</v>
      </c>
      <c r="M31" s="15">
        <v>23</v>
      </c>
      <c r="N31" s="15">
        <v>21</v>
      </c>
      <c r="O31" s="15">
        <v>13</v>
      </c>
      <c r="P31" s="15">
        <v>9</v>
      </c>
      <c r="Q31" s="15">
        <v>1</v>
      </c>
      <c r="R31" s="15"/>
      <c r="S31" s="15"/>
      <c r="T31" s="15">
        <v>3</v>
      </c>
      <c r="U31" s="15">
        <v>4</v>
      </c>
      <c r="V31" s="15">
        <v>4</v>
      </c>
      <c r="W31" s="15">
        <v>5</v>
      </c>
      <c r="X31" s="15">
        <v>8</v>
      </c>
      <c r="Y31" s="58">
        <v>8</v>
      </c>
      <c r="Z31" s="33">
        <v>4</v>
      </c>
      <c r="AA31" s="58">
        <v>2</v>
      </c>
      <c r="AB31" s="6">
        <v>2</v>
      </c>
      <c r="AC31" s="58">
        <v>3</v>
      </c>
      <c r="AD31" s="58">
        <v>1</v>
      </c>
      <c r="AE31" s="58">
        <v>3</v>
      </c>
      <c r="AF31" s="58">
        <v>3</v>
      </c>
      <c r="AK31" s="37"/>
    </row>
    <row r="32" spans="1:37" x14ac:dyDescent="0.2">
      <c r="A32" s="37" t="s">
        <v>77</v>
      </c>
      <c r="B32" s="37"/>
      <c r="C32" s="48"/>
      <c r="D32" s="48"/>
      <c r="E32" s="48"/>
      <c r="F32" s="48"/>
      <c r="G32" s="48"/>
      <c r="H32" s="48"/>
      <c r="I32" s="48"/>
      <c r="J32" s="48"/>
      <c r="K32" s="48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Z32" s="6"/>
      <c r="AA32" s="6"/>
      <c r="AB32" s="6"/>
      <c r="AK32" s="37"/>
    </row>
    <row r="33" spans="1:32" x14ac:dyDescent="0.2">
      <c r="A33" s="37" t="s">
        <v>78</v>
      </c>
      <c r="B33" s="37"/>
      <c r="C33" s="48"/>
      <c r="D33" s="48"/>
      <c r="E33" s="48"/>
      <c r="F33" s="48"/>
      <c r="G33" s="48"/>
      <c r="H33" s="48"/>
      <c r="I33" s="48"/>
      <c r="J33" s="48"/>
      <c r="K33" s="48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Z33" s="6"/>
      <c r="AA33" s="6"/>
      <c r="AB33" s="6"/>
    </row>
    <row r="34" spans="1:32" x14ac:dyDescent="0.2">
      <c r="A34" s="37" t="s">
        <v>6</v>
      </c>
      <c r="B34" s="37"/>
      <c r="C34" s="48">
        <v>369</v>
      </c>
      <c r="D34" s="48">
        <v>534</v>
      </c>
      <c r="E34" s="48">
        <v>353</v>
      </c>
      <c r="F34" s="48">
        <v>482</v>
      </c>
      <c r="G34" s="48">
        <v>441</v>
      </c>
      <c r="H34" s="48">
        <v>778</v>
      </c>
      <c r="I34" s="48">
        <v>862</v>
      </c>
      <c r="J34" s="48">
        <v>402</v>
      </c>
      <c r="K34" s="48">
        <v>505</v>
      </c>
      <c r="L34" s="15">
        <v>646</v>
      </c>
      <c r="M34" s="15">
        <v>624</v>
      </c>
      <c r="N34" s="15">
        <v>586</v>
      </c>
      <c r="O34" s="15">
        <v>663</v>
      </c>
      <c r="P34" s="15">
        <v>792</v>
      </c>
      <c r="Q34" s="15">
        <v>609</v>
      </c>
      <c r="R34" s="15">
        <v>920</v>
      </c>
      <c r="S34" s="15">
        <v>1000</v>
      </c>
      <c r="T34" s="15">
        <v>821</v>
      </c>
      <c r="U34" s="15">
        <v>1077</v>
      </c>
      <c r="V34" s="15">
        <v>726</v>
      </c>
      <c r="W34" s="15">
        <v>218</v>
      </c>
      <c r="X34" s="15">
        <v>968</v>
      </c>
      <c r="Y34" s="58">
        <v>1088</v>
      </c>
      <c r="Z34" s="33">
        <v>1000</v>
      </c>
      <c r="AA34" s="58">
        <v>706</v>
      </c>
      <c r="AB34" s="58">
        <v>731</v>
      </c>
      <c r="AC34" s="58">
        <v>709</v>
      </c>
      <c r="AD34" s="58">
        <v>851</v>
      </c>
      <c r="AE34" s="58">
        <v>672</v>
      </c>
      <c r="AF34" s="58">
        <v>702</v>
      </c>
    </row>
    <row r="35" spans="1:32" x14ac:dyDescent="0.2">
      <c r="A35" s="37" t="s">
        <v>38</v>
      </c>
      <c r="B35" s="37"/>
      <c r="C35" s="48"/>
      <c r="D35" s="48"/>
      <c r="E35" s="48"/>
      <c r="F35" s="48"/>
      <c r="G35" s="48"/>
      <c r="H35" s="48">
        <v>2</v>
      </c>
      <c r="I35" s="48"/>
      <c r="J35" s="48">
        <v>1</v>
      </c>
      <c r="K35" s="48"/>
      <c r="L35" s="15"/>
      <c r="M35" s="15"/>
      <c r="N35" s="15"/>
      <c r="O35" s="15"/>
      <c r="P35" s="15"/>
      <c r="Q35" s="15">
        <v>1</v>
      </c>
      <c r="R35" s="15"/>
      <c r="S35" s="15"/>
      <c r="T35" s="15"/>
      <c r="U35" s="15">
        <v>1</v>
      </c>
      <c r="V35" s="15"/>
      <c r="W35" s="15"/>
      <c r="X35" s="15"/>
      <c r="Z35" s="6"/>
      <c r="AA35" s="58">
        <v>2</v>
      </c>
      <c r="AB35" s="6"/>
    </row>
    <row r="36" spans="1:32" x14ac:dyDescent="0.2">
      <c r="A36" s="37" t="s">
        <v>63</v>
      </c>
      <c r="B36" s="37"/>
      <c r="C36" s="48"/>
      <c r="D36" s="48"/>
      <c r="E36" s="48"/>
      <c r="F36" s="48"/>
      <c r="G36" s="48"/>
      <c r="H36" s="48"/>
      <c r="I36" s="48"/>
      <c r="J36" s="48">
        <v>1</v>
      </c>
      <c r="K36" s="48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Z36" s="6"/>
      <c r="AA36" s="6"/>
      <c r="AB36" s="6"/>
    </row>
    <row r="37" spans="1:32" x14ac:dyDescent="0.2">
      <c r="A37" s="37" t="s">
        <v>26</v>
      </c>
      <c r="B37" s="37"/>
      <c r="C37" s="48">
        <v>43</v>
      </c>
      <c r="D37" s="48">
        <v>42</v>
      </c>
      <c r="E37" s="48">
        <v>14</v>
      </c>
      <c r="F37" s="48">
        <v>28</v>
      </c>
      <c r="G37" s="48">
        <v>6</v>
      </c>
      <c r="H37" s="48">
        <v>25</v>
      </c>
      <c r="I37" s="48">
        <v>26</v>
      </c>
      <c r="J37" s="48">
        <v>25</v>
      </c>
      <c r="K37" s="48">
        <v>18</v>
      </c>
      <c r="L37" s="15">
        <v>17</v>
      </c>
      <c r="M37" s="15">
        <v>18</v>
      </c>
      <c r="N37" s="15">
        <v>21</v>
      </c>
      <c r="O37" s="15">
        <v>10</v>
      </c>
      <c r="P37" s="15">
        <v>36</v>
      </c>
      <c r="Q37" s="15">
        <v>2</v>
      </c>
      <c r="R37" s="15">
        <v>19</v>
      </c>
      <c r="S37" s="15">
        <v>35</v>
      </c>
      <c r="T37" s="15">
        <v>54</v>
      </c>
      <c r="U37" s="15">
        <v>65</v>
      </c>
      <c r="V37" s="15">
        <v>48</v>
      </c>
      <c r="W37" s="15"/>
      <c r="X37" s="15">
        <v>96</v>
      </c>
      <c r="Y37" s="33">
        <v>114</v>
      </c>
      <c r="Z37" s="33">
        <v>66</v>
      </c>
      <c r="AA37" s="58">
        <v>66</v>
      </c>
      <c r="AB37" s="58">
        <v>95</v>
      </c>
      <c r="AC37" s="58">
        <v>118</v>
      </c>
      <c r="AD37" s="58">
        <v>144</v>
      </c>
      <c r="AE37" s="58">
        <v>167</v>
      </c>
      <c r="AF37" s="58">
        <v>174</v>
      </c>
    </row>
    <row r="38" spans="1:32" x14ac:dyDescent="0.2">
      <c r="A38" s="37" t="s">
        <v>27</v>
      </c>
      <c r="B38" s="37"/>
      <c r="C38" s="48">
        <v>3</v>
      </c>
      <c r="D38" s="48">
        <v>1</v>
      </c>
      <c r="E38" s="48">
        <v>4</v>
      </c>
      <c r="F38" s="48">
        <v>5</v>
      </c>
      <c r="G38" s="48"/>
      <c r="H38" s="48">
        <v>1</v>
      </c>
      <c r="I38" s="48">
        <v>9</v>
      </c>
      <c r="J38" s="48">
        <v>14</v>
      </c>
      <c r="K38" s="48">
        <v>5</v>
      </c>
      <c r="L38" s="15">
        <v>5</v>
      </c>
      <c r="M38" s="15"/>
      <c r="N38" s="15"/>
      <c r="O38" s="15">
        <v>2</v>
      </c>
      <c r="P38" s="15">
        <v>1</v>
      </c>
      <c r="Q38" s="15">
        <v>4</v>
      </c>
      <c r="R38" s="15">
        <v>1</v>
      </c>
      <c r="S38" s="15">
        <v>8</v>
      </c>
      <c r="T38" s="15">
        <v>1</v>
      </c>
      <c r="U38" s="15">
        <v>1</v>
      </c>
      <c r="V38" s="15">
        <v>2</v>
      </c>
      <c r="W38" s="15"/>
      <c r="X38" s="15">
        <v>2</v>
      </c>
      <c r="Y38" s="6">
        <v>3</v>
      </c>
      <c r="Z38" s="33">
        <v>1</v>
      </c>
      <c r="AA38" s="6"/>
      <c r="AB38" s="58">
        <v>2</v>
      </c>
      <c r="AC38" s="7">
        <v>2</v>
      </c>
      <c r="AD38" s="7"/>
      <c r="AE38" s="7">
        <v>2</v>
      </c>
      <c r="AF38" s="7">
        <v>2</v>
      </c>
    </row>
    <row r="39" spans="1:32" x14ac:dyDescent="0.2">
      <c r="A39" s="37" t="s">
        <v>28</v>
      </c>
      <c r="B39" s="37"/>
      <c r="C39" s="48">
        <v>5</v>
      </c>
      <c r="D39" s="48">
        <v>10</v>
      </c>
      <c r="E39" s="48">
        <v>4</v>
      </c>
      <c r="F39" s="48">
        <v>53</v>
      </c>
      <c r="G39" s="48">
        <v>13</v>
      </c>
      <c r="H39" s="48">
        <v>4</v>
      </c>
      <c r="I39" s="48">
        <v>10</v>
      </c>
      <c r="J39" s="48">
        <v>21</v>
      </c>
      <c r="K39" s="48">
        <v>9</v>
      </c>
      <c r="L39" s="15">
        <v>3</v>
      </c>
      <c r="M39" s="15">
        <v>9</v>
      </c>
      <c r="N39" s="15">
        <v>28</v>
      </c>
      <c r="O39" s="15">
        <v>32</v>
      </c>
      <c r="P39" s="15">
        <v>7</v>
      </c>
      <c r="Q39" s="15">
        <v>7</v>
      </c>
      <c r="R39" s="15">
        <v>13</v>
      </c>
      <c r="S39" s="15">
        <v>11</v>
      </c>
      <c r="T39" s="15">
        <v>6</v>
      </c>
      <c r="U39" s="15">
        <v>7</v>
      </c>
      <c r="V39" s="15">
        <v>5</v>
      </c>
      <c r="W39" s="15"/>
      <c r="X39" s="15">
        <v>13</v>
      </c>
      <c r="Y39" s="6">
        <v>13</v>
      </c>
      <c r="Z39" s="33">
        <v>18</v>
      </c>
      <c r="AA39" s="58">
        <v>6</v>
      </c>
      <c r="AB39" s="58">
        <v>2</v>
      </c>
      <c r="AC39" s="58">
        <v>1</v>
      </c>
      <c r="AD39" s="58">
        <v>8</v>
      </c>
      <c r="AE39" s="58">
        <v>9</v>
      </c>
      <c r="AF39" s="58">
        <v>9</v>
      </c>
    </row>
    <row r="40" spans="1:32" x14ac:dyDescent="0.2">
      <c r="A40" s="37" t="s">
        <v>8</v>
      </c>
      <c r="B40" s="37"/>
      <c r="C40" s="48">
        <v>1</v>
      </c>
      <c r="D40" s="48"/>
      <c r="E40" s="48"/>
      <c r="F40" s="48"/>
      <c r="G40" s="48"/>
      <c r="H40" s="48"/>
      <c r="I40" s="48"/>
      <c r="J40" s="48"/>
      <c r="K40" s="48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Z40" s="6"/>
      <c r="AA40" s="6"/>
      <c r="AB40" s="6"/>
    </row>
    <row r="41" spans="1:32" x14ac:dyDescent="0.2">
      <c r="A41" s="37" t="s">
        <v>29</v>
      </c>
      <c r="B41" s="37"/>
      <c r="C41" s="48"/>
      <c r="D41" s="48"/>
      <c r="E41" s="48"/>
      <c r="F41" s="48">
        <v>3</v>
      </c>
      <c r="G41" s="48"/>
      <c r="H41" s="48"/>
      <c r="I41" s="48"/>
      <c r="J41" s="48"/>
      <c r="K41" s="48"/>
      <c r="L41" s="15"/>
      <c r="M41" s="15"/>
      <c r="N41" s="15"/>
      <c r="O41" s="15"/>
      <c r="P41" s="15">
        <v>1</v>
      </c>
      <c r="Q41" s="15"/>
      <c r="R41" s="15"/>
      <c r="S41" s="15"/>
      <c r="T41" s="15">
        <v>1</v>
      </c>
      <c r="U41" s="15"/>
      <c r="V41" s="15"/>
      <c r="W41" s="15"/>
      <c r="X41" s="15">
        <v>5</v>
      </c>
      <c r="Y41" s="6">
        <v>5</v>
      </c>
      <c r="Z41" s="6"/>
      <c r="AA41" s="6">
        <v>5</v>
      </c>
      <c r="AB41" s="6">
        <v>1</v>
      </c>
      <c r="AE41" s="111">
        <v>6</v>
      </c>
      <c r="AF41" s="111">
        <v>21</v>
      </c>
    </row>
    <row r="42" spans="1:32" x14ac:dyDescent="0.2">
      <c r="A42" s="37" t="s">
        <v>79</v>
      </c>
      <c r="B42" s="37"/>
      <c r="C42" s="48"/>
      <c r="D42" s="48"/>
      <c r="E42" s="48"/>
      <c r="F42" s="48"/>
      <c r="G42" s="48"/>
      <c r="H42" s="48"/>
      <c r="I42" s="48"/>
      <c r="J42" s="48"/>
      <c r="K42" s="48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Z42" s="6"/>
      <c r="AA42" s="6"/>
      <c r="AB42" s="6"/>
    </row>
    <row r="43" spans="1:32" x14ac:dyDescent="0.2">
      <c r="A43" s="37" t="s">
        <v>80</v>
      </c>
      <c r="B43" s="37"/>
      <c r="C43" s="48"/>
      <c r="D43" s="48"/>
      <c r="E43" s="48"/>
      <c r="F43" s="48"/>
      <c r="G43" s="48"/>
      <c r="H43" s="48"/>
      <c r="I43" s="48"/>
      <c r="J43" s="48"/>
      <c r="K43" s="48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Z43" s="6"/>
      <c r="AA43" s="6"/>
      <c r="AB43" s="6"/>
    </row>
    <row r="44" spans="1:32" s="27" customFormat="1" x14ac:dyDescent="0.2">
      <c r="A44" s="37" t="s">
        <v>30</v>
      </c>
      <c r="B44" s="37"/>
      <c r="C44" s="48">
        <v>9</v>
      </c>
      <c r="D44" s="48">
        <v>7</v>
      </c>
      <c r="E44" s="48">
        <v>3</v>
      </c>
      <c r="F44" s="48">
        <v>5</v>
      </c>
      <c r="G44" s="48">
        <v>4</v>
      </c>
      <c r="H44" s="48">
        <v>10</v>
      </c>
      <c r="I44" s="48">
        <v>6</v>
      </c>
      <c r="J44" s="48">
        <v>5</v>
      </c>
      <c r="K44" s="48">
        <v>2</v>
      </c>
      <c r="L44" s="15">
        <v>5</v>
      </c>
      <c r="M44" s="15">
        <v>6</v>
      </c>
      <c r="N44" s="15">
        <v>2</v>
      </c>
      <c r="O44" s="15">
        <v>5</v>
      </c>
      <c r="P44" s="15">
        <v>9</v>
      </c>
      <c r="Q44" s="15">
        <v>2</v>
      </c>
      <c r="R44" s="15">
        <v>1</v>
      </c>
      <c r="S44" s="15">
        <v>2</v>
      </c>
      <c r="T44" s="15"/>
      <c r="U44" s="15">
        <v>3</v>
      </c>
      <c r="V44" s="15"/>
      <c r="W44" s="15"/>
      <c r="X44" s="15">
        <v>7</v>
      </c>
      <c r="Y44" s="52">
        <v>8</v>
      </c>
      <c r="Z44" s="52">
        <v>2</v>
      </c>
      <c r="AA44" s="52">
        <v>2</v>
      </c>
      <c r="AB44" s="52"/>
      <c r="AC44" s="67">
        <v>3</v>
      </c>
      <c r="AD44" s="67">
        <v>4</v>
      </c>
      <c r="AE44" s="112">
        <v>1</v>
      </c>
      <c r="AF44" s="112">
        <v>2</v>
      </c>
    </row>
    <row r="45" spans="1:32" x14ac:dyDescent="0.2">
      <c r="A45" s="37" t="s">
        <v>31</v>
      </c>
      <c r="B45" s="37"/>
      <c r="C45" s="48"/>
      <c r="D45" s="48"/>
      <c r="E45" s="48"/>
      <c r="F45" s="48"/>
      <c r="G45" s="48"/>
      <c r="H45" s="48">
        <v>12</v>
      </c>
      <c r="I45" s="48"/>
      <c r="J45" s="48"/>
      <c r="K45" s="48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Z45" s="6"/>
      <c r="AA45" s="6"/>
      <c r="AB45" s="6"/>
    </row>
    <row r="46" spans="1:32" x14ac:dyDescent="0.2">
      <c r="A46" s="37" t="s">
        <v>32</v>
      </c>
      <c r="B46" s="37"/>
      <c r="C46" s="48">
        <v>14</v>
      </c>
      <c r="D46" s="48">
        <v>10</v>
      </c>
      <c r="E46" s="48">
        <v>12</v>
      </c>
      <c r="F46" s="48">
        <v>11</v>
      </c>
      <c r="G46" s="48">
        <v>7</v>
      </c>
      <c r="H46" s="48">
        <v>14</v>
      </c>
      <c r="I46" s="48">
        <v>10</v>
      </c>
      <c r="J46" s="48">
        <v>8</v>
      </c>
      <c r="K46" s="48">
        <v>23</v>
      </c>
      <c r="L46" s="15">
        <v>29</v>
      </c>
      <c r="M46" s="15">
        <v>31</v>
      </c>
      <c r="N46" s="15">
        <v>32</v>
      </c>
      <c r="O46" s="15">
        <v>19</v>
      </c>
      <c r="P46" s="15">
        <v>6</v>
      </c>
      <c r="Q46" s="15">
        <v>3</v>
      </c>
      <c r="R46" s="15">
        <v>13</v>
      </c>
      <c r="S46" s="15">
        <v>21</v>
      </c>
      <c r="T46" s="15">
        <v>10</v>
      </c>
      <c r="U46" s="15">
        <v>10</v>
      </c>
      <c r="V46" s="15">
        <v>15</v>
      </c>
      <c r="W46" s="15"/>
      <c r="X46" s="15">
        <v>17</v>
      </c>
      <c r="Y46" s="6">
        <v>18</v>
      </c>
      <c r="Z46" s="33">
        <v>14</v>
      </c>
      <c r="AA46" s="58">
        <v>13</v>
      </c>
      <c r="AB46" s="58">
        <v>25</v>
      </c>
      <c r="AC46" s="58">
        <v>43</v>
      </c>
      <c r="AD46" s="58">
        <v>15</v>
      </c>
      <c r="AE46" s="58">
        <v>18</v>
      </c>
      <c r="AF46" s="58">
        <v>18</v>
      </c>
    </row>
    <row r="47" spans="1:32" x14ac:dyDescent="0.2">
      <c r="A47" s="37" t="s">
        <v>9</v>
      </c>
      <c r="B47" s="37"/>
      <c r="C47" s="48">
        <v>103</v>
      </c>
      <c r="D47" s="48">
        <v>85</v>
      </c>
      <c r="E47" s="48">
        <v>81</v>
      </c>
      <c r="F47" s="48">
        <v>107</v>
      </c>
      <c r="G47" s="48">
        <v>55</v>
      </c>
      <c r="H47" s="48">
        <v>59</v>
      </c>
      <c r="I47" s="48"/>
      <c r="J47" s="48">
        <v>200</v>
      </c>
      <c r="K47" s="48">
        <v>173</v>
      </c>
      <c r="L47" s="15">
        <v>95</v>
      </c>
      <c r="M47" s="15">
        <v>126</v>
      </c>
      <c r="N47" s="15">
        <v>123</v>
      </c>
      <c r="O47" s="15">
        <v>159</v>
      </c>
      <c r="P47" s="15">
        <v>249</v>
      </c>
      <c r="Q47" s="15">
        <v>100</v>
      </c>
      <c r="R47" s="15">
        <v>252</v>
      </c>
      <c r="S47" s="15">
        <v>363</v>
      </c>
      <c r="T47" s="15">
        <v>233</v>
      </c>
      <c r="U47" s="15">
        <v>275</v>
      </c>
      <c r="V47" s="15">
        <v>226</v>
      </c>
      <c r="W47" s="15">
        <v>37</v>
      </c>
      <c r="X47" s="15">
        <v>181</v>
      </c>
      <c r="Y47" s="6">
        <v>582</v>
      </c>
      <c r="Z47" s="33">
        <v>736</v>
      </c>
      <c r="AA47" s="58">
        <v>429</v>
      </c>
      <c r="AB47" s="58">
        <v>317</v>
      </c>
      <c r="AC47" s="58">
        <v>431</v>
      </c>
      <c r="AD47" s="58">
        <v>584</v>
      </c>
      <c r="AE47" s="58">
        <v>447</v>
      </c>
      <c r="AF47" s="58">
        <v>457</v>
      </c>
    </row>
    <row r="48" spans="1:32" x14ac:dyDescent="0.2">
      <c r="A48" s="37" t="s">
        <v>81</v>
      </c>
      <c r="B48" s="37"/>
      <c r="C48" s="48"/>
      <c r="D48" s="48"/>
      <c r="E48" s="48"/>
      <c r="F48" s="48"/>
      <c r="G48" s="48"/>
      <c r="H48" s="48"/>
      <c r="I48" s="48"/>
      <c r="J48" s="48"/>
      <c r="K48" s="48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Z48" s="6"/>
      <c r="AA48" s="6"/>
      <c r="AB48" s="6"/>
    </row>
    <row r="49" spans="1:32" x14ac:dyDescent="0.2">
      <c r="A49" s="37" t="s">
        <v>33</v>
      </c>
      <c r="B49" s="37"/>
      <c r="C49" s="48"/>
      <c r="D49" s="48"/>
      <c r="E49" s="48"/>
      <c r="F49" s="48"/>
      <c r="G49" s="48"/>
      <c r="H49" s="48"/>
      <c r="I49" s="48">
        <v>96</v>
      </c>
      <c r="J49" s="48">
        <v>2</v>
      </c>
      <c r="K49" s="48">
        <v>3</v>
      </c>
      <c r="L49" s="15">
        <v>1</v>
      </c>
      <c r="M49" s="15">
        <v>1</v>
      </c>
      <c r="N49" s="15"/>
      <c r="O49" s="15"/>
      <c r="P49" s="15">
        <v>2</v>
      </c>
      <c r="Q49" s="15"/>
      <c r="R49" s="15"/>
      <c r="S49" s="15"/>
      <c r="T49" s="15">
        <v>1</v>
      </c>
      <c r="U49" s="15"/>
      <c r="V49" s="15"/>
      <c r="W49" s="15"/>
      <c r="X49" s="15"/>
      <c r="Z49" s="6">
        <v>2</v>
      </c>
      <c r="AA49" s="6">
        <v>2</v>
      </c>
      <c r="AB49" s="6"/>
    </row>
    <row r="50" spans="1:32" x14ac:dyDescent="0.2">
      <c r="A50" s="37" t="s">
        <v>34</v>
      </c>
      <c r="B50" s="37"/>
      <c r="C50" s="48"/>
      <c r="D50" s="48"/>
      <c r="E50" s="48"/>
      <c r="F50" s="48">
        <v>1</v>
      </c>
      <c r="G50" s="48">
        <v>1</v>
      </c>
      <c r="H50" s="48"/>
      <c r="I50" s="48"/>
      <c r="J50" s="48"/>
      <c r="K50" s="48"/>
      <c r="L50" s="15"/>
      <c r="M50" s="15"/>
      <c r="N50" s="15"/>
      <c r="O50" s="15"/>
      <c r="P50" s="15"/>
      <c r="Q50" s="15">
        <v>1</v>
      </c>
      <c r="R50" s="15"/>
      <c r="S50" s="15"/>
      <c r="T50" s="15"/>
      <c r="U50" s="15"/>
      <c r="V50" s="15"/>
      <c r="W50" s="15"/>
      <c r="X50" s="15"/>
      <c r="Z50" s="6"/>
      <c r="AA50" s="6"/>
      <c r="AB50" s="6"/>
    </row>
    <row r="51" spans="1:32" x14ac:dyDescent="0.2">
      <c r="A51" s="37" t="s">
        <v>40</v>
      </c>
      <c r="B51" s="37"/>
      <c r="C51" s="48"/>
      <c r="D51" s="48"/>
      <c r="E51" s="48">
        <v>1</v>
      </c>
      <c r="F51" s="48">
        <v>1</v>
      </c>
      <c r="G51" s="48"/>
      <c r="H51" s="48">
        <v>5</v>
      </c>
      <c r="I51" s="48">
        <v>9</v>
      </c>
      <c r="J51" s="48"/>
      <c r="K51" s="48">
        <v>4</v>
      </c>
      <c r="L51" s="15"/>
      <c r="M51" s="15"/>
      <c r="N51" s="15"/>
      <c r="O51" s="15"/>
      <c r="P51" s="15">
        <v>4</v>
      </c>
      <c r="Q51" s="15">
        <v>2</v>
      </c>
      <c r="R51" s="15"/>
      <c r="S51" s="15">
        <v>4</v>
      </c>
      <c r="T51" s="15">
        <v>4</v>
      </c>
      <c r="U51" s="15">
        <v>1</v>
      </c>
      <c r="V51" s="15"/>
      <c r="W51" s="15"/>
      <c r="X51" s="15"/>
      <c r="Z51" s="6"/>
      <c r="AA51" s="6"/>
      <c r="AB51" s="6"/>
    </row>
    <row r="52" spans="1:32" x14ac:dyDescent="0.2">
      <c r="A52" s="37" t="s">
        <v>35</v>
      </c>
      <c r="B52" s="37"/>
      <c r="C52" s="48"/>
      <c r="D52" s="48"/>
      <c r="E52" s="48"/>
      <c r="F52" s="48"/>
      <c r="G52" s="48"/>
      <c r="H52" s="48"/>
      <c r="I52" s="48"/>
      <c r="J52" s="48"/>
      <c r="K52" s="48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Z52" s="6"/>
      <c r="AA52" s="6"/>
      <c r="AB52" s="6"/>
    </row>
    <row r="53" spans="1:32" ht="13.5" thickBot="1" x14ac:dyDescent="0.25">
      <c r="A53" s="46" t="s">
        <v>10</v>
      </c>
      <c r="B53" s="46"/>
      <c r="C53" s="49">
        <v>381</v>
      </c>
      <c r="D53" s="49">
        <v>487</v>
      </c>
      <c r="E53" s="49">
        <v>302</v>
      </c>
      <c r="F53" s="49">
        <v>493</v>
      </c>
      <c r="G53" s="49">
        <v>347</v>
      </c>
      <c r="H53" s="49">
        <v>472</v>
      </c>
      <c r="I53" s="49">
        <v>291</v>
      </c>
      <c r="J53" s="49">
        <v>307</v>
      </c>
      <c r="K53" s="49">
        <v>435</v>
      </c>
      <c r="L53" s="16">
        <v>443</v>
      </c>
      <c r="M53" s="16">
        <v>282</v>
      </c>
      <c r="N53" s="16">
        <v>320</v>
      </c>
      <c r="O53" s="16">
        <v>498</v>
      </c>
      <c r="P53" s="16">
        <v>605</v>
      </c>
      <c r="Q53" s="16">
        <v>480</v>
      </c>
      <c r="R53" s="16">
        <v>1259</v>
      </c>
      <c r="S53" s="16">
        <v>1602</v>
      </c>
      <c r="T53" s="16">
        <v>1338</v>
      </c>
      <c r="U53" s="16">
        <v>1041</v>
      </c>
      <c r="V53" s="16">
        <v>1244</v>
      </c>
      <c r="W53" s="16">
        <v>1097</v>
      </c>
      <c r="X53" s="16">
        <v>2709</v>
      </c>
      <c r="Y53" s="16">
        <v>2740</v>
      </c>
      <c r="Z53" s="16">
        <v>2275</v>
      </c>
      <c r="AA53" s="58">
        <v>1446</v>
      </c>
      <c r="AB53" s="58">
        <v>1290</v>
      </c>
      <c r="AC53" s="58">
        <v>1049</v>
      </c>
      <c r="AD53" s="58">
        <v>776</v>
      </c>
      <c r="AE53" s="58">
        <v>620</v>
      </c>
      <c r="AF53" s="58">
        <v>665</v>
      </c>
    </row>
    <row r="54" spans="1:32" x14ac:dyDescent="0.2">
      <c r="A54" s="40" t="s">
        <v>12</v>
      </c>
      <c r="B54" s="40"/>
      <c r="C54" s="44">
        <f>SUM(C4:C53)</f>
        <v>1468</v>
      </c>
      <c r="D54" s="44">
        <f>SUM(D4:D53)</f>
        <v>1553</v>
      </c>
      <c r="E54" s="44">
        <f>SUM(E4:E53)</f>
        <v>1023</v>
      </c>
      <c r="F54" s="44">
        <f t="shared" ref="F54:U54" si="0">SUM(F4:F53)</f>
        <v>1526</v>
      </c>
      <c r="G54" s="44">
        <f t="shared" si="0"/>
        <v>1231</v>
      </c>
      <c r="H54" s="44">
        <f t="shared" si="0"/>
        <v>1827</v>
      </c>
      <c r="I54" s="44">
        <f t="shared" si="0"/>
        <v>1783</v>
      </c>
      <c r="J54" s="44">
        <f t="shared" si="0"/>
        <v>1214</v>
      </c>
      <c r="K54" s="44">
        <f t="shared" si="0"/>
        <v>1541</v>
      </c>
      <c r="L54" s="44">
        <f t="shared" si="0"/>
        <v>1630</v>
      </c>
      <c r="M54" s="44">
        <f t="shared" si="0"/>
        <v>1452</v>
      </c>
      <c r="N54" s="44">
        <f t="shared" si="0"/>
        <v>1410</v>
      </c>
      <c r="O54" s="44">
        <f t="shared" si="0"/>
        <v>1736</v>
      </c>
      <c r="P54" s="44">
        <f t="shared" si="0"/>
        <v>2352</v>
      </c>
      <c r="Q54" s="44">
        <f t="shared" si="0"/>
        <v>1619</v>
      </c>
      <c r="R54" s="44">
        <f t="shared" si="0"/>
        <v>2861</v>
      </c>
      <c r="S54" s="44">
        <f t="shared" si="0"/>
        <v>3448</v>
      </c>
      <c r="T54" s="44">
        <f t="shared" si="0"/>
        <v>2871</v>
      </c>
      <c r="U54" s="44">
        <f t="shared" si="0"/>
        <v>2957</v>
      </c>
      <c r="V54" s="44">
        <f t="shared" ref="V54:AC54" si="1">SUM(V4:V53)</f>
        <v>2702</v>
      </c>
      <c r="W54" s="44">
        <f t="shared" si="1"/>
        <v>1742</v>
      </c>
      <c r="X54" s="44">
        <f t="shared" si="1"/>
        <v>4708</v>
      </c>
      <c r="Y54" s="44">
        <f t="shared" si="1"/>
        <v>5343</v>
      </c>
      <c r="Z54" s="44">
        <f t="shared" si="1"/>
        <v>5044</v>
      </c>
      <c r="AA54" s="78">
        <f t="shared" si="1"/>
        <v>3267</v>
      </c>
      <c r="AB54" s="78">
        <f t="shared" si="1"/>
        <v>3166</v>
      </c>
      <c r="AC54" s="78">
        <f t="shared" si="1"/>
        <v>3260</v>
      </c>
      <c r="AD54" s="78">
        <f t="shared" ref="AD54:AF54" si="2">SUM(AD4:AD53)</f>
        <v>3022</v>
      </c>
      <c r="AE54" s="113">
        <f t="shared" si="2"/>
        <v>2413</v>
      </c>
      <c r="AF54" s="113">
        <f t="shared" si="2"/>
        <v>2544</v>
      </c>
    </row>
    <row r="55" spans="1:32" ht="14.25" x14ac:dyDescent="0.2">
      <c r="A55" s="43" t="s">
        <v>56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7"/>
      <c r="M55" s="28"/>
      <c r="N55" s="28"/>
      <c r="O55" s="28"/>
      <c r="P55" s="28"/>
      <c r="Q55" s="28"/>
    </row>
    <row r="56" spans="1:32" ht="14.25" x14ac:dyDescent="0.2">
      <c r="A56" s="10" t="s">
        <v>57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32" ht="14.25" x14ac:dyDescent="0.2">
      <c r="A57" s="45" t="s">
        <v>102</v>
      </c>
      <c r="B57" s="45"/>
      <c r="C57" s="45"/>
      <c r="D57" s="45"/>
      <c r="E57" s="45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32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32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32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32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32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32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32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</sheetData>
  <mergeCells count="1">
    <mergeCell ref="A2:AB2"/>
  </mergeCells>
  <phoneticPr fontId="4" type="noConversion"/>
  <printOptions horizontalCentered="1" verticalCentered="1"/>
  <pageMargins left="0" right="0" top="0" bottom="0" header="0.5" footer="0.5"/>
  <pageSetup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# of Leases in Effect</vt:lpstr>
      <vt:lpstr># of Acres Leased</vt:lpstr>
      <vt:lpstr># of Leases Issued Each Year</vt:lpstr>
      <vt:lpstr># of Acres Leased Each Year</vt:lpstr>
      <vt:lpstr># of Producing Leases</vt:lpstr>
      <vt:lpstr># of Producing Acres</vt:lpstr>
      <vt:lpstr># of APDs approved (Federal)</vt:lpstr>
      <vt:lpstr># of Wells Spud (Federal)</vt:lpstr>
      <vt:lpstr># of Producible Wells (Federal)</vt:lpstr>
      <vt:lpstr># of Producible Completions</vt:lpstr>
      <vt:lpstr>Sheet1</vt:lpstr>
    </vt:vector>
  </TitlesOfParts>
  <Company>DOI BLM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krauss</dc:creator>
  <cp:lastModifiedBy>Kathleen Sgamma</cp:lastModifiedBy>
  <cp:lastPrinted>2013-05-07T14:29:09Z</cp:lastPrinted>
  <dcterms:created xsi:type="dcterms:W3CDTF">2004-07-14T18:31:38Z</dcterms:created>
  <dcterms:modified xsi:type="dcterms:W3CDTF">2016-08-22T19:58:53Z</dcterms:modified>
</cp:coreProperties>
</file>